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ALVARI 22.04.20021\My Documents\CONT DE EXECUTIE AN 2021\CONT EXECUTIE COVID\"/>
    </mc:Choice>
  </mc:AlternateContent>
  <bookViews>
    <workbookView xWindow="0" yWindow="0" windowWidth="24000" windowHeight="9600" tabRatio="515"/>
  </bookViews>
  <sheets>
    <sheet name="CHELTUIELI" sheetId="2" r:id="rId1"/>
  </sheets>
  <definedNames>
    <definedName name="_xlnm.Database">#REF!</definedName>
    <definedName name="_xlnm.Print_Area" localSheetId="0">CHELTUIELI!$A$1:$E$232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2" l="1"/>
  <c r="C189" i="2"/>
  <c r="C206" i="2"/>
  <c r="C196" i="2"/>
  <c r="C194" i="2"/>
  <c r="C191" i="2"/>
  <c r="C190" i="2"/>
  <c r="C178" i="2"/>
  <c r="C170" i="2"/>
  <c r="C171" i="2"/>
  <c r="C154" i="2"/>
  <c r="B168" i="2" l="1"/>
  <c r="C160" i="2"/>
  <c r="D160" i="2"/>
  <c r="B160" i="2"/>
  <c r="C153" i="2"/>
  <c r="D153" i="2"/>
  <c r="B153" i="2"/>
  <c r="C145" i="2"/>
  <c r="D145" i="2"/>
  <c r="B145" i="2"/>
  <c r="C137" i="2"/>
  <c r="D137" i="2"/>
  <c r="B137" i="2"/>
  <c r="C110" i="2"/>
  <c r="D110" i="2"/>
  <c r="B110" i="2"/>
  <c r="C169" i="2" l="1"/>
  <c r="C168" i="2" s="1"/>
  <c r="D169" i="2"/>
  <c r="D168" i="2" s="1"/>
  <c r="B169" i="2"/>
  <c r="C94" i="2" l="1"/>
  <c r="D94" i="2"/>
  <c r="B94" i="2"/>
  <c r="C197" i="2"/>
  <c r="D197" i="2"/>
  <c r="B197" i="2"/>
  <c r="C226" i="2" l="1"/>
  <c r="C225" i="2" s="1"/>
  <c r="C224" i="2" s="1"/>
  <c r="D226" i="2"/>
  <c r="D225" i="2" s="1"/>
  <c r="D224" i="2" s="1"/>
  <c r="C220" i="2"/>
  <c r="C219" i="2" s="1"/>
  <c r="C218" i="2" s="1"/>
  <c r="D220" i="2"/>
  <c r="D219" i="2" s="1"/>
  <c r="D218" i="2" s="1"/>
  <c r="C222" i="2"/>
  <c r="C221" i="2" s="1"/>
  <c r="D222" i="2"/>
  <c r="D221" i="2" s="1"/>
  <c r="C214" i="2"/>
  <c r="D214" i="2"/>
  <c r="C210" i="2"/>
  <c r="D210" i="2"/>
  <c r="C204" i="2"/>
  <c r="C203" i="2" s="1"/>
  <c r="C202" i="2" s="1"/>
  <c r="C201" i="2" s="1"/>
  <c r="C200" i="2" s="1"/>
  <c r="D204" i="2"/>
  <c r="D203" i="2" s="1"/>
  <c r="D202" i="2" s="1"/>
  <c r="C205" i="2"/>
  <c r="D205" i="2"/>
  <c r="C192" i="2"/>
  <c r="C188" i="2" s="1"/>
  <c r="C187" i="2" s="1"/>
  <c r="C186" i="2" s="1"/>
  <c r="D192" i="2"/>
  <c r="D188" i="2" s="1"/>
  <c r="D187" i="2" s="1"/>
  <c r="D186" i="2" s="1"/>
  <c r="D12" i="2" s="1"/>
  <c r="C185" i="2"/>
  <c r="D185" i="2"/>
  <c r="D18" i="2" s="1"/>
  <c r="C177" i="2"/>
  <c r="D177" i="2"/>
  <c r="C149" i="2"/>
  <c r="D149" i="2"/>
  <c r="C126" i="2"/>
  <c r="C116" i="2" s="1"/>
  <c r="D126" i="2"/>
  <c r="D116" i="2" s="1"/>
  <c r="C101" i="2"/>
  <c r="D101" i="2"/>
  <c r="C91" i="2"/>
  <c r="D91" i="2"/>
  <c r="C80" i="2"/>
  <c r="C79" i="2" s="1"/>
  <c r="D80" i="2"/>
  <c r="D79" i="2" s="1"/>
  <c r="C75" i="2"/>
  <c r="C15" i="2" s="1"/>
  <c r="D75" i="2"/>
  <c r="D15" i="2" s="1"/>
  <c r="C73" i="2"/>
  <c r="C72" i="2" s="1"/>
  <c r="C11" i="2" s="1"/>
  <c r="D73" i="2"/>
  <c r="D72" i="2" s="1"/>
  <c r="D11" i="2" s="1"/>
  <c r="C69" i="2"/>
  <c r="D69" i="2"/>
  <c r="C61" i="2"/>
  <c r="D61" i="2"/>
  <c r="C59" i="2"/>
  <c r="D59" i="2"/>
  <c r="C36" i="2"/>
  <c r="D36" i="2"/>
  <c r="C34" i="2"/>
  <c r="D34" i="2"/>
  <c r="C24" i="2"/>
  <c r="D24" i="2"/>
  <c r="C136" i="2" l="1"/>
  <c r="D209" i="2"/>
  <c r="D14" i="2" s="1"/>
  <c r="D167" i="2"/>
  <c r="C209" i="2"/>
  <c r="C14" i="2" s="1"/>
  <c r="C23" i="2"/>
  <c r="C9" i="2" s="1"/>
  <c r="D23" i="2"/>
  <c r="D9" i="2" s="1"/>
  <c r="C167" i="2"/>
  <c r="D13" i="2"/>
  <c r="D201" i="2"/>
  <c r="D200" i="2" s="1"/>
  <c r="D136" i="2"/>
  <c r="D90" i="2"/>
  <c r="C90" i="2"/>
  <c r="D78" i="2"/>
  <c r="D16" i="2" s="1"/>
  <c r="D17" i="2"/>
  <c r="C78" i="2"/>
  <c r="C16" i="2" s="1"/>
  <c r="C17" i="2"/>
  <c r="C13" i="2"/>
  <c r="C12" i="2"/>
  <c r="B192" i="2"/>
  <c r="C18" i="2"/>
  <c r="B226" i="2"/>
  <c r="B225" i="2" s="1"/>
  <c r="B224" i="2" s="1"/>
  <c r="B222" i="2"/>
  <c r="B221" i="2" s="1"/>
  <c r="B220" i="2"/>
  <c r="B219" i="2" s="1"/>
  <c r="B218" i="2" s="1"/>
  <c r="B214" i="2"/>
  <c r="B210" i="2"/>
  <c r="B205" i="2"/>
  <c r="B204" i="2"/>
  <c r="B203" i="2" s="1"/>
  <c r="B202" i="2" s="1"/>
  <c r="B201" i="2" s="1"/>
  <c r="B200" i="2" s="1"/>
  <c r="B185" i="2"/>
  <c r="B18" i="2" s="1"/>
  <c r="B177" i="2"/>
  <c r="B149" i="2"/>
  <c r="B126" i="2"/>
  <c r="B116" i="2" s="1"/>
  <c r="B101" i="2"/>
  <c r="B91" i="2"/>
  <c r="B80" i="2"/>
  <c r="B79" i="2" s="1"/>
  <c r="B17" i="2" s="1"/>
  <c r="B75" i="2"/>
  <c r="B15" i="2" s="1"/>
  <c r="B73" i="2"/>
  <c r="B72" i="2" s="1"/>
  <c r="B11" i="2" s="1"/>
  <c r="B69" i="2"/>
  <c r="B61" i="2"/>
  <c r="B59" i="2"/>
  <c r="B36" i="2"/>
  <c r="B34" i="2"/>
  <c r="B24" i="2"/>
  <c r="C89" i="2" l="1"/>
  <c r="C53" i="2" s="1"/>
  <c r="C45" i="2" s="1"/>
  <c r="C44" i="2" s="1"/>
  <c r="B188" i="2"/>
  <c r="B187" i="2" s="1"/>
  <c r="B186" i="2" s="1"/>
  <c r="B12" i="2" s="1"/>
  <c r="D89" i="2"/>
  <c r="D53" i="2" s="1"/>
  <c r="D45" i="2" s="1"/>
  <c r="D44" i="2" s="1"/>
  <c r="D10" i="2" s="1"/>
  <c r="D20" i="2" s="1"/>
  <c r="D19" i="2" s="1"/>
  <c r="B23" i="2"/>
  <c r="B9" i="2" s="1"/>
  <c r="B78" i="2"/>
  <c r="B16" i="2" s="1"/>
  <c r="B136" i="2"/>
  <c r="B167" i="2"/>
  <c r="B13" i="2"/>
  <c r="B209" i="2"/>
  <c r="B14" i="2" s="1"/>
  <c r="B90" i="2"/>
  <c r="D8" i="2" l="1"/>
  <c r="D7" i="2" s="1"/>
  <c r="D22" i="2"/>
  <c r="D21" i="2" s="1"/>
  <c r="D87" i="2"/>
  <c r="C10" i="2"/>
  <c r="C20" i="2" s="1"/>
  <c r="C19" i="2" s="1"/>
  <c r="C87" i="2"/>
  <c r="C22" i="2"/>
  <c r="C21" i="2" s="1"/>
  <c r="B89" i="2"/>
  <c r="B53" i="2" s="1"/>
  <c r="B45" i="2" s="1"/>
  <c r="B44" i="2" s="1"/>
  <c r="B10" i="2" s="1"/>
  <c r="B20" i="2" s="1"/>
  <c r="B19" i="2" s="1"/>
  <c r="C8" i="2" l="1"/>
  <c r="C7" i="2" s="1"/>
  <c r="B22" i="2"/>
  <c r="B21" i="2" s="1"/>
  <c r="B87" i="2"/>
  <c r="B8" i="2"/>
  <c r="B7" i="2" s="1"/>
</calcChain>
</file>

<file path=xl/sharedStrings.xml><?xml version="1.0" encoding="utf-8"?>
<sst xmlns="http://schemas.openxmlformats.org/spreadsheetml/2006/main" count="241" uniqueCount="197">
  <si>
    <t>Denumire indicator</t>
  </si>
  <si>
    <t>Contributii pentru concedii si indemnizatii</t>
  </si>
  <si>
    <t xml:space="preserve">B        </t>
  </si>
  <si>
    <t xml:space="preserve">CHELTUIELI- TOTAL      </t>
  </si>
  <si>
    <t>CHELTUIELI CURENTE</t>
  </si>
  <si>
    <t>TITLUL I CHELTUIELI DE PERSONAL</t>
  </si>
  <si>
    <t>TITLUL II BUNURI SI SERVICII</t>
  </si>
  <si>
    <t>TITLUL III DOBANZI</t>
  </si>
  <si>
    <t>TITLUL VI TRANSFERURI INTRE UNITATI ALE ADMINISTRATIEI PUBLICE</t>
  </si>
  <si>
    <t>TITLUL IX ASISTENTA SOCIALA</t>
  </si>
  <si>
    <t>TITLUL X PROIECTE CU FINANTARE DIN FONDURI EXTERNE NERAMBURSABILE AFERENTE CADRULUI FINANCIAR 2014-2020</t>
  </si>
  <si>
    <t xml:space="preserve">TITLUL XI ALTE CHELTUIELI </t>
  </si>
  <si>
    <t>CHELTUIELI DE CAPITAL</t>
  </si>
  <si>
    <t>TITLUL XII ACTIVE NEFINANCIARE</t>
  </si>
  <si>
    <t>PLATI EFECTUATE IN ANII PRECEDENTI SI RECUPERATE IN ANUL CURENT</t>
  </si>
  <si>
    <t>Partea a III-a CHELTUIELI SOCIAL - CULTURALE</t>
  </si>
  <si>
    <t>SANATATE</t>
  </si>
  <si>
    <t>Cheltuieli de salarii in bani</t>
  </si>
  <si>
    <t>Salarii de baza</t>
  </si>
  <si>
    <t>Sporuri pentru conditii de munca</t>
  </si>
  <si>
    <t>Alte sporuri</t>
  </si>
  <si>
    <t>Indemnizatii platite unor persoane din afara unitatii</t>
  </si>
  <si>
    <t>Indemnizatii de delegare</t>
  </si>
  <si>
    <t>Indemnizatii de detasare</t>
  </si>
  <si>
    <t>Indemnizatii de hrana</t>
  </si>
  <si>
    <t>Alte drepturi salariale in bani</t>
  </si>
  <si>
    <t xml:space="preserve">   ~ hotarari judecatoresti</t>
  </si>
  <si>
    <t>Cheltuieli salariale in natura</t>
  </si>
  <si>
    <t>Vouchere de vacanta</t>
  </si>
  <si>
    <t>Contributii</t>
  </si>
  <si>
    <t>Contributii de asigurari sociale de stat</t>
  </si>
  <si>
    <t>Contributii de asigurari de somaj</t>
  </si>
  <si>
    <t>Contributii de asigurari sociale de sanatate</t>
  </si>
  <si>
    <t xml:space="preserve">Contributii de asigurari pentru accidente de munca si boli profesionale </t>
  </si>
  <si>
    <t>Contributia asiguratorie pentru munca</t>
  </si>
  <si>
    <t>Contributii platite de angajator in numele angajatului</t>
  </si>
  <si>
    <t>Bunuri si servicii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</si>
  <si>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</si>
  <si>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</si>
  <si>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</si>
  <si>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</si>
  <si>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</si>
  <si>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</si>
  <si>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Posta, telecomunicatii, radio, tv, internet</t>
  </si>
  <si>
    <t>Materiale si prestari de servicii cu caracter functional din care:</t>
  </si>
  <si>
    <t>Materiale si prestari de servicii cu caracter functional pt ch.proprii</t>
  </si>
  <si>
    <t>Alte bunuri si servicii pentru intretinere si functionare, din care:</t>
  </si>
  <si>
    <t xml:space="preserve"> - sume pentru servicii poştale în vederea distribuţiei cardurilor naţionale </t>
  </si>
  <si>
    <t xml:space="preserve">  - sume pentru servicii de mententanta si suport tehnic pentru sistemul ERP</t>
  </si>
  <si>
    <t>Reparatii curente</t>
  </si>
  <si>
    <t>Bunuri de natura obiectelor de inventar</t>
  </si>
  <si>
    <t>Alte obiecte de inventar</t>
  </si>
  <si>
    <t>Deplasari, detasari, transferari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</si>
  <si>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</si>
  <si>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</si>
  <si>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</si>
  <si>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</si>
  <si>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</si>
  <si>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</si>
  <si>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Cheltuieli judiciare si extrajudiciare derivate din actiuni in reprezentarea intereselor statului, potrivit dispozitiilor legale</t>
  </si>
  <si>
    <t>Alte cheltuieli</t>
  </si>
  <si>
    <t>Chirii</t>
  </si>
  <si>
    <t>Alte cheltuieli cu bunuri si servicii</t>
  </si>
  <si>
    <t>Alte dobanzi</t>
  </si>
  <si>
    <t>Dobanda datorata trezoreriei statului</t>
  </si>
  <si>
    <t>Despagubiri civile</t>
  </si>
  <si>
    <t>Sume aferente persoanelor cu handicap neincadrate</t>
  </si>
  <si>
    <t>Active fixe</t>
  </si>
  <si>
    <t>Constructii</t>
  </si>
  <si>
    <t>Masini, echipamente si mijloace de transport</t>
  </si>
  <si>
    <t>Mobilier, aparatura birotica si alte active corporale</t>
  </si>
  <si>
    <t>Alte active fixe</t>
  </si>
  <si>
    <t>Reparatii capitale aferente activelor fixe</t>
  </si>
  <si>
    <t>Administratia centrala</t>
  </si>
  <si>
    <t>Servicii publice descentralizate, din care:</t>
  </si>
  <si>
    <t xml:space="preserve"> Plati efectuate in anii precedenti si recuperate in anul curent</t>
  </si>
  <si>
    <t>Materiale si prestari de servicii cu caracter medical</t>
  </si>
  <si>
    <t>Produse farmaceutice, materiale sanitare specifice si dispozitive medicale</t>
  </si>
  <si>
    <t>Medicamente cu si fara contributie personala</t>
  </si>
  <si>
    <t xml:space="preserve">    ~ activitatea curenta</t>
  </si>
  <si>
    <t xml:space="preserve">    ~  cost volum-rezultat</t>
  </si>
  <si>
    <t xml:space="preserve">    ~ personal contractual</t>
  </si>
  <si>
    <t xml:space="preserve">    ~ medicamente 40% - conform HG nr.186/2009 privind aprobarea Programului pentru compensarea cu 90% a preţului de referinţă al medicamentelor, cu modificarile si completarile ulterioare</t>
  </si>
  <si>
    <t>Medicamente pentru boli cronice cu risc crescut utilizate in programele nationale cu scop curativ, din care: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</si>
  <si>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</si>
  <si>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</si>
  <si>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</si>
  <si>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 de diabet zaharat</t>
  </si>
  <si>
    <t xml:space="preserve">          Programul national de boli endocrine</t>
  </si>
  <si>
    <t xml:space="preserve">          Programul national de transplant de organe, tesuturi si celule de origine umana</t>
  </si>
  <si>
    <t xml:space="preserve">         Programul national de sanatate mintala</t>
  </si>
  <si>
    <t xml:space="preserve">          Programul national de oncologie</t>
  </si>
  <si>
    <t>Sume pentru medicamente utilizate in programele nationale cu scop curativ care fac obiectul contractelor de tip COST VOLUM, din care:</t>
  </si>
  <si>
    <t>Subprogramul de tratament al bolnavilor cu afectiuni oncologice(adulti si copii)</t>
  </si>
  <si>
    <t>Programul national de tratament al bolilor neurologice</t>
  </si>
  <si>
    <t>Materiale sanitare specifice utilizate in programele nationale cu scop curativ, din care:</t>
  </si>
  <si>
    <t xml:space="preserve">       Programul national  de diabet zaharat-pompe insulina si materiale consumabile</t>
  </si>
  <si>
    <t xml:space="preserve">         Programul national de ortopedie</t>
  </si>
  <si>
    <t xml:space="preserve">          Subprogramul de tratament al surditatii prin proteze auditive implantabile</t>
  </si>
  <si>
    <t xml:space="preserve">          Programul national de terapie intensiva a insuficientei hepatice</t>
  </si>
  <si>
    <t xml:space="preserve">         Programul national de boli cardiovasculare</t>
  </si>
  <si>
    <t xml:space="preserve">       Programul national de sanatate mintala</t>
  </si>
  <si>
    <t xml:space="preserve"> Subprogramul de reconstructie mamara dupa afectiuni oncologice prin endoprotezare</t>
  </si>
  <si>
    <t xml:space="preserve">    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</si>
  <si>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</si>
  <si>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</si>
  <si>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</si>
  <si>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</si>
  <si>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Servicii medicale de hemodializa si dializa peritoneala</t>
  </si>
  <si>
    <t>Dispozitive si echipamente medicale</t>
  </si>
  <si>
    <t>Servicii medicale in ambulator</t>
  </si>
  <si>
    <t>Asistenta medicala primara, din care:</t>
  </si>
  <si>
    <t xml:space="preserve">   - activitate curenta</t>
  </si>
  <si>
    <t>per capita</t>
  </si>
  <si>
    <t>per servicii</t>
  </si>
  <si>
    <t xml:space="preserve">  - centre de permanenta</t>
  </si>
  <si>
    <t>Asistenta medicala  pentru specialitati clinice</t>
  </si>
  <si>
    <t>Asistenta medicala stomatologica, din care:</t>
  </si>
  <si>
    <t xml:space="preserve">   -  sume pentru servicii medicale tratament si medicatie pentru personalul contractual din sistemul sanitar</t>
  </si>
  <si>
    <t>Asistenta medicala pentru specialitati paraclinice, din care:</t>
  </si>
  <si>
    <r>
      <t xml:space="preserve">    ~ activitatea curenta</t>
    </r>
    <r>
      <rPr>
        <sz val="10"/>
        <color indexed="9"/>
        <rFont val="Arial"/>
        <family val="2"/>
      </rPr>
      <t/>
    </r>
  </si>
  <si>
    <t xml:space="preserve">    ~ Subprogramul de monitorizarea activa a terapiilor specifice oncologice  prin PET CT</t>
  </si>
  <si>
    <t xml:space="preserve">    ~  sume pentru evaluarea anuala a bolnavilor cu diabet zaharat (hemoglobina glicata)</t>
  </si>
  <si>
    <t xml:space="preserve">    ~ Subprogramul de diagnostic genetic al tumorilor solide maligne ( sarcom Ewing si neuroblastom ) la copii si adulti</t>
  </si>
  <si>
    <t xml:space="preserve">Asistenta medicala in centrele medicale multifunctionale, din care: </t>
  </si>
  <si>
    <t>Servicii de urgenta prespitalicesti si transport sanitar</t>
  </si>
  <si>
    <t>Servicii medicale in unitati sanitare cu paturi</t>
  </si>
  <si>
    <t>Spitale generale</t>
  </si>
  <si>
    <t xml:space="preserve">    ~ Subprogramul de diagnostic si de monitorizare a bolii minime reziduale a bolnavilor cu leucemii acute prin imunofenotipare, examen citogenetic si/sau FISH si examen de biologie moleculara la copii si adulti</t>
  </si>
  <si>
    <t xml:space="preserve">    ~ Programul national de diagnostic si tratament cu ajutorul aparaturii de inalta performanta</t>
  </si>
  <si>
    <t>Subprogramul de radioterapie a bolnavilor cu afectiuni oncologice</t>
  </si>
  <si>
    <t>Unitati de recuperare-reabilitare a sanatatii, din care:</t>
  </si>
  <si>
    <t xml:space="preserve">   ~ personal contractual</t>
  </si>
  <si>
    <t>Ingrijiri medicale la domiciliu</t>
  </si>
  <si>
    <t>Prestatii medicale acordate in baza documentelor internationale</t>
  </si>
  <si>
    <t xml:space="preserve"> Plati efectuate in anii precedenti si recuperate in anul curent-SANATATE</t>
  </si>
  <si>
    <t>TRANSFERURI CURENTE</t>
  </si>
  <si>
    <t>Transferuri din bugetul fondului national unic de asigurări sociale de sănătate către unitățile sanitare pentru acoperirea creșterilor salariale,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</si>
  <si>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</si>
  <si>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>ASIGURARI SI ASISTENTA SOCIALA</t>
  </si>
  <si>
    <r>
      <t>TITLUL</t>
    </r>
    <r>
      <rPr>
        <b/>
        <i/>
        <sz val="10"/>
        <rFont val="Palatino Linotype"/>
        <family val="1"/>
        <charset val="238"/>
      </rPr>
      <t xml:space="preserve"> IX</t>
    </r>
    <r>
      <rPr>
        <b/>
        <sz val="10"/>
        <rFont val="Palatino Linotype"/>
        <family val="1"/>
        <charset val="238"/>
      </rPr>
      <t xml:space="preserve"> ASISTENTA SOCIALA</t>
    </r>
  </si>
  <si>
    <t>Ajutoare sociale</t>
  </si>
  <si>
    <t>Ajutoare sociale in numerar</t>
  </si>
  <si>
    <t>Asistenta sociala in caz de boli si invaliditati</t>
  </si>
  <si>
    <t>Asistenta sociala in caz de boli</t>
  </si>
  <si>
    <t>Asistenta sociala pentru familie si copii</t>
  </si>
  <si>
    <t xml:space="preserve"> Plati efectuate in anii precedenti si recuperate in anul curent - Asistenta sociala</t>
  </si>
  <si>
    <t xml:space="preserve">Programe din Fondul  Social European  (FSE) </t>
  </si>
  <si>
    <t>Finantarea nationala</t>
  </si>
  <si>
    <t>Finantarea externa nerambursabila</t>
  </si>
  <si>
    <t>Cheltuieli neeligibile</t>
  </si>
  <si>
    <t xml:space="preserve">Alte programe comunitare finantate in perioada 2014-2020 </t>
  </si>
  <si>
    <t>Finantare nationala</t>
  </si>
  <si>
    <t>Finantare externa nerambursabila</t>
  </si>
  <si>
    <t>FONDURI EXTERNE NERAMBURSABILE</t>
  </si>
  <si>
    <t>Alte chelutuieli in domeniul sanatatii</t>
  </si>
  <si>
    <t>Alte institutii si actiuni sanitare</t>
  </si>
  <si>
    <t>luna curenta</t>
  </si>
  <si>
    <t>justificari*</t>
  </si>
  <si>
    <t>*  JUSTIFICATI CAT MAI DETALIAT MODUL IN CARE ATI AJUNS LA SUMELE RESPECTIVE</t>
  </si>
  <si>
    <t>LEI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</si>
  <si>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</si>
  <si>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</si>
  <si>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</si>
  <si>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</si>
  <si>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</si>
  <si>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 majorarea acordată suplimentar drepturilor salariale cuvenite, in cuantum de 75%,  pentru personalul din unităţile sanitare publice, conform art.3^1 din Legea nr.19/2020, cu modificarile si completarile ulterioare</t>
  </si>
  <si>
    <t>~majorarea acordată suplimentar drepturilor salariale cuvenite, in cuantum de 75%,  pentru personalul din unităţile sanitare publice, conform art.4, alin.(6) din OUG 147/2020</t>
  </si>
  <si>
    <t>Transferuri pentru stimulentul de risc, din care:</t>
  </si>
  <si>
    <t>~ sume alocate in baza OUG nr.43/2020, cu modificarile si completarile ulterioare si a Ordinului CNAS nr.540/2020 cu modificarile si completarile ulterioare</t>
  </si>
  <si>
    <t>~ sume alocate in baza Legii nr.82/2020 de aprobare a OUG nr.43/2020 si a Ordinului CNAS nr.1192/2020</t>
  </si>
  <si>
    <t xml:space="preserve">    ~  cost volum, din care:</t>
  </si>
  <si>
    <t xml:space="preserve">          - medicamente cost volum ( fara medicamente pentru pensionari cu compensare 90% pe sublista B)</t>
  </si>
  <si>
    <t xml:space="preserve">    -  medicamente cost volum compensate 50% pentru pensionari conform HG nr.186/2009 privind aprobarea Programului pentru compensarea cu 90% a preţului de referinţă al medicamentelor, cu modificarile si completarile ulterioare,</t>
  </si>
  <si>
    <t xml:space="preserve">       - medicamente cost volum compensate 40% conform HG nr.186/2009 privind aprobarea Programului pentru compensarea cu 90% a preţului de referinţă al medicamentelor, cu modificarile si completarile ulterioare</t>
  </si>
  <si>
    <t xml:space="preserve">    ~ activitatea curenta, din care:</t>
  </si>
  <si>
    <t>public</t>
  </si>
  <si>
    <t>privat</t>
  </si>
  <si>
    <t>Programul national de tratament pentru boli rare (purpura trombocitopenica)</t>
  </si>
  <si>
    <t>Programul national de tratament pentru boli rare (alte medicamente circuit inchis)</t>
  </si>
  <si>
    <t xml:space="preserve">   ~ servicii de monitorizare a starii de sanatate a pacientilor in conditiile art.8, alin.3^1-3^3 din Legea nr.136/2020, cu modificarile si completarile ulterioare</t>
  </si>
  <si>
    <t xml:space="preserve">   ~ finantarea activitatii prestate de medicii de familie pentru serviciile prevăzute la art. 3 alin. (2) - (7) din OUG nr. 3/2021, cu modificarile si completarile ulterioare</t>
  </si>
  <si>
    <t xml:space="preserve">    ~ finantarea activitatii prestate în cadrul centrelor de vaccinare împotriva COVID-19</t>
  </si>
  <si>
    <t>1CONT DE EXECUTIE COVID CHELTUIELI MARTIE- APRILIE  2020</t>
  </si>
  <si>
    <t>Plati efectuate cumulat la data de 30.04.2021,din care:</t>
  </si>
  <si>
    <t>CASA DE ASIGURARI DE SANATATE HUNEDOARA</t>
  </si>
  <si>
    <t>Concedii medicale carantina si cazuri Covid 19</t>
  </si>
  <si>
    <t>Achizitii dezinfectanti, masti, manusi</t>
  </si>
  <si>
    <t>dif.cf art 218 lit.a HG 438/2020; dif.cf. art.219al 6din HG 140/2018 cu modif.</t>
  </si>
  <si>
    <t>Cf.art 220 din HG 438/2020</t>
  </si>
  <si>
    <t>Cf.art 7 al.1lit.b spor conditii deosebit  de periculoase</t>
  </si>
  <si>
    <t>concedii meicale-carantina</t>
  </si>
  <si>
    <t xml:space="preserve">                                           DIRECTOR GENERAL</t>
  </si>
  <si>
    <t xml:space="preserve">                                           EC. DAVID ADRIAN</t>
  </si>
  <si>
    <t>DR.EC. CUMPANASU ECATERINA</t>
  </si>
  <si>
    <t xml:space="preserve">           DIRECTOR ECONOMIC</t>
  </si>
  <si>
    <t>Plati conf. raportarii spitalelor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</si>
</sst>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#,##0.0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Palatino Linotype"/>
      <family val="1"/>
      <charset val="238"/>
    </font>
    <font>
      <b/>
      <i/>
      <sz val="12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i/>
      <sz val="10"/>
      <name val="Palatino Linotype"/>
      <family val="1"/>
      <charset val="238"/>
    </font>
    <font>
      <b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57">
    <xf numFmtId="0" fontId="0" fillId="0" borderId="0" xfId="0"/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0" borderId="0" xfId="0" applyFont="1" applyFill="1"/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164" fontId="6" fillId="0" borderId="1" xfId="2" applyNumberFormat="1" applyFont="1" applyFill="1" applyBorder="1" applyAlignment="1" applyProtection="1">
      <alignment horizontal="left" wrapText="1"/>
    </xf>
    <xf numFmtId="0" fontId="6" fillId="0" borderId="0" xfId="0" applyFont="1" applyFill="1"/>
    <xf numFmtId="16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 applyProtection="1">
      <alignment horizontal="left" vertical="center" wrapText="1"/>
    </xf>
    <xf numFmtId="0" fontId="7" fillId="0" borderId="0" xfId="0" applyFont="1" applyFill="1"/>
    <xf numFmtId="164" fontId="7" fillId="0" borderId="1" xfId="2" applyNumberFormat="1" applyFont="1" applyFill="1" applyBorder="1" applyAlignment="1">
      <alignment wrapText="1"/>
    </xf>
    <xf numFmtId="164" fontId="6" fillId="0" borderId="1" xfId="3" applyNumberFormat="1" applyFont="1" applyFill="1" applyBorder="1" applyAlignment="1">
      <alignment wrapText="1"/>
    </xf>
    <xf numFmtId="164" fontId="3" fillId="0" borderId="1" xfId="3" applyNumberFormat="1" applyFont="1" applyFill="1" applyBorder="1" applyAlignment="1">
      <alignment wrapText="1"/>
    </xf>
    <xf numFmtId="4" fontId="3" fillId="0" borderId="1" xfId="0" applyNumberFormat="1" applyFont="1" applyFill="1" applyBorder="1" applyAlignment="1" applyProtection="1">
      <alignment wrapText="1"/>
    </xf>
    <xf numFmtId="4" fontId="3" fillId="0" borderId="1" xfId="0" applyNumberFormat="1" applyFont="1" applyFill="1" applyBorder="1" applyAlignment="1" applyProtection="1">
      <alignment horizontal="left" wrapText="1"/>
    </xf>
    <xf numFmtId="4" fontId="6" fillId="0" borderId="1" xfId="0" applyNumberFormat="1" applyFont="1" applyFill="1" applyBorder="1" applyAlignment="1" applyProtection="1">
      <alignment horizontal="left" wrapText="1"/>
    </xf>
    <xf numFmtId="164" fontId="10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 applyProtection="1">
      <alignment wrapText="1"/>
    </xf>
    <xf numFmtId="164" fontId="10" fillId="0" borderId="1" xfId="2" applyNumberFormat="1" applyFont="1" applyFill="1" applyBorder="1" applyAlignment="1">
      <alignment horizontal="left" vertical="center" wrapText="1"/>
    </xf>
    <xf numFmtId="164" fontId="11" fillId="0" borderId="1" xfId="3" applyNumberFormat="1" applyFont="1" applyFill="1" applyBorder="1" applyAlignment="1">
      <alignment horizontal="left" vertical="center" wrapText="1"/>
    </xf>
    <xf numFmtId="164" fontId="10" fillId="0" borderId="1" xfId="3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 applyProtection="1">
      <alignment vertical="top" wrapText="1"/>
    </xf>
    <xf numFmtId="164" fontId="6" fillId="0" borderId="1" xfId="4" applyNumberFormat="1" applyFont="1" applyFill="1" applyBorder="1" applyAlignment="1">
      <alignment vertical="top" wrapText="1"/>
    </xf>
    <xf numFmtId="164" fontId="6" fillId="0" borderId="1" xfId="5" applyNumberFormat="1" applyFont="1" applyFill="1" applyBorder="1" applyAlignment="1" applyProtection="1">
      <alignment vertical="top" wrapText="1"/>
    </xf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left" vertical="center" wrapText="1"/>
    </xf>
    <xf numFmtId="2" fontId="3" fillId="0" borderId="1" xfId="2" applyNumberFormat="1" applyFont="1" applyFill="1" applyBorder="1" applyAlignment="1">
      <alignment wrapText="1"/>
    </xf>
    <xf numFmtId="164" fontId="6" fillId="0" borderId="1" xfId="2" applyNumberFormat="1" applyFont="1" applyFill="1" applyBorder="1" applyAlignment="1"/>
    <xf numFmtId="164" fontId="3" fillId="0" borderId="1" xfId="2" applyNumberFormat="1" applyFont="1" applyFill="1" applyBorder="1" applyAlignment="1"/>
    <xf numFmtId="3" fontId="6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horizontal="center" vertical="top" wrapText="1"/>
    </xf>
    <xf numFmtId="4" fontId="6" fillId="0" borderId="1" xfId="0" applyNumberFormat="1" applyFont="1" applyFill="1" applyBorder="1"/>
    <xf numFmtId="4" fontId="6" fillId="0" borderId="1" xfId="3" applyNumberFormat="1" applyFont="1" applyFill="1" applyBorder="1" applyAlignment="1" applyProtection="1">
      <alignment horizontal="right" wrapText="1"/>
    </xf>
    <xf numFmtId="4" fontId="6" fillId="0" borderId="1" xfId="3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/>
    </xf>
    <xf numFmtId="4" fontId="3" fillId="0" borderId="1" xfId="3" applyNumberFormat="1" applyFont="1" applyFill="1" applyBorder="1" applyAlignment="1" applyProtection="1">
      <alignment horizontal="right" wrapText="1"/>
    </xf>
    <xf numFmtId="4" fontId="8" fillId="0" borderId="1" xfId="3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horizontal="right"/>
    </xf>
    <xf numFmtId="4" fontId="6" fillId="0" borderId="1" xfId="3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vertical="top" wrapText="1"/>
    </xf>
    <xf numFmtId="4" fontId="8" fillId="0" borderId="1" xfId="3" applyNumberFormat="1" applyFont="1" applyFill="1" applyBorder="1" applyAlignment="1" applyProtection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Protection="1"/>
    <xf numFmtId="165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5" fillId="0" borderId="0" xfId="0" applyFont="1" applyFill="1" applyAlignment="1">
      <alignment horizontal="right"/>
    </xf>
    <xf numFmtId="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horizontal="center" wrapText="1"/>
    </xf>
  </cellXfs>
  <cellStyles count="6">
    <cellStyle name="Normal" xfId="0" builtinId="0"/>
    <cellStyle name="Normal 2" xfId="1"/>
    <cellStyle name="Normal_buget 2004 cf lg 507 2003 CU DEBL10% MAI cu virari" xfId="4"/>
    <cellStyle name="Normal_BUGET RECTIFICARE OUG 89 VIRARI FINALE" xfId="2"/>
    <cellStyle name="Normal_BUGET RECTIFICARE OUG 89 VIRARI FINALE_12.Cont executie CHELTUIELI DECEMBRIE 2014" xfId="3"/>
    <cellStyle name="Normal_LG 216 CALCULE BVC 200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</sheetPr>
  <dimension ref="A1:XFC232"/>
  <sheetViews>
    <sheetView tabSelected="1" zoomScale="90" zoomScaleNormal="90" workbookViewId="0">
      <pane xSplit="2" ySplit="6" topLeftCell="C158" activePane="bottomRight" state="frozen"/>
      <selection activeCell="G7" sqref="G7:H209"/>
      <selection pane="topRight" activeCell="G7" sqref="G7:H209"/>
      <selection pane="bottomLeft" activeCell="G7" sqref="G7:H209"/>
      <selection pane="bottomRight" activeCell="D206" sqref="D206"/>
    </sheetView>
  </sheetViews>
  <sheetFormatPr defaultRowHeight="15" x14ac:dyDescent="0.3"/>
  <cols>
    <col min="1" max="1" width="71.28515625" style="3" customWidth="1"/>
    <col min="2" max="2" width="7.85546875" style="3" customWidth="1"/>
    <col min="3" max="3" width="24.85546875" style="3" customWidth="1"/>
    <col min="4" max="4" width="22.7109375" style="4" customWidth="1"/>
    <col min="5" max="5" width="57" style="4" customWidth="1"/>
    <col min="6" max="16384" width="9.140625" style="4"/>
  </cols>
  <sheetData>
    <row r="1" spans="1:5" ht="17.25" x14ac:dyDescent="0.3">
      <c r="A1" s="1" t="s">
        <v>183</v>
      </c>
      <c r="B1" s="2"/>
    </row>
    <row r="2" spans="1:5" x14ac:dyDescent="0.3">
      <c r="A2" s="2" t="s">
        <v>185</v>
      </c>
      <c r="B2" s="2"/>
    </row>
    <row r="3" spans="1:5" x14ac:dyDescent="0.3">
      <c r="A3" s="2"/>
      <c r="B3" s="2"/>
    </row>
    <row r="4" spans="1:5" x14ac:dyDescent="0.3">
      <c r="C4" s="50"/>
      <c r="E4" s="54" t="s">
        <v>160</v>
      </c>
    </row>
    <row r="5" spans="1:5" s="6" customFormat="1" ht="45" x14ac:dyDescent="0.2">
      <c r="A5" s="5" t="s">
        <v>0</v>
      </c>
      <c r="B5" s="5"/>
      <c r="C5" s="5" t="s">
        <v>184</v>
      </c>
      <c r="D5" s="5" t="s">
        <v>157</v>
      </c>
      <c r="E5" s="5" t="s">
        <v>158</v>
      </c>
    </row>
    <row r="6" spans="1:5" x14ac:dyDescent="0.3">
      <c r="A6" s="7" t="s">
        <v>2</v>
      </c>
      <c r="B6" s="7"/>
      <c r="C6" s="8"/>
      <c r="D6" s="51"/>
      <c r="E6" s="51"/>
    </row>
    <row r="7" spans="1:5" s="10" customFormat="1" ht="16.5" customHeight="1" x14ac:dyDescent="0.3">
      <c r="A7" s="9" t="s">
        <v>3</v>
      </c>
      <c r="B7" s="39">
        <f t="shared" ref="B7:D7" si="0">+B8+B16</f>
        <v>0</v>
      </c>
      <c r="C7" s="39">
        <f t="shared" si="0"/>
        <v>82112592</v>
      </c>
      <c r="D7" s="39">
        <f t="shared" si="0"/>
        <v>16690279</v>
      </c>
      <c r="E7" s="52"/>
    </row>
    <row r="8" spans="1:5" s="10" customFormat="1" x14ac:dyDescent="0.3">
      <c r="A8" s="11" t="s">
        <v>4</v>
      </c>
      <c r="B8" s="40">
        <f>+B9+B10+B13+B11+B12+B15+B185+B14</f>
        <v>0</v>
      </c>
      <c r="C8" s="40">
        <f>+C9+C10+C13+C11+C12+C15+C185+C14</f>
        <v>82112592</v>
      </c>
      <c r="D8" s="40">
        <f>+D9+D10+D13+D11+D12+D15+D185+D14</f>
        <v>16690279</v>
      </c>
      <c r="E8" s="52"/>
    </row>
    <row r="9" spans="1:5" s="10" customFormat="1" x14ac:dyDescent="0.3">
      <c r="A9" s="11" t="s">
        <v>5</v>
      </c>
      <c r="B9" s="40">
        <f t="shared" ref="B9:D9" si="1">+B23</f>
        <v>0</v>
      </c>
      <c r="C9" s="40">
        <f t="shared" si="1"/>
        <v>1782</v>
      </c>
      <c r="D9" s="40">
        <f t="shared" si="1"/>
        <v>1782</v>
      </c>
      <c r="E9" s="52"/>
    </row>
    <row r="10" spans="1:5" s="10" customFormat="1" ht="16.5" customHeight="1" x14ac:dyDescent="0.3">
      <c r="A10" s="11" t="s">
        <v>6</v>
      </c>
      <c r="B10" s="40">
        <f t="shared" ref="B10:D10" si="2">+B44</f>
        <v>0</v>
      </c>
      <c r="C10" s="40">
        <f t="shared" si="2"/>
        <v>50819539</v>
      </c>
      <c r="D10" s="40">
        <f t="shared" si="2"/>
        <v>9107491</v>
      </c>
      <c r="E10" s="52"/>
    </row>
    <row r="11" spans="1:5" s="10" customFormat="1" x14ac:dyDescent="0.3">
      <c r="A11" s="11" t="s">
        <v>7</v>
      </c>
      <c r="B11" s="40">
        <f t="shared" ref="B11:D11" si="3">+B72</f>
        <v>0</v>
      </c>
      <c r="C11" s="40">
        <f t="shared" si="3"/>
        <v>0</v>
      </c>
      <c r="D11" s="40">
        <f t="shared" si="3"/>
        <v>0</v>
      </c>
      <c r="E11" s="52"/>
    </row>
    <row r="12" spans="1:5" s="10" customFormat="1" ht="30" x14ac:dyDescent="0.3">
      <c r="A12" s="11" t="s">
        <v>8</v>
      </c>
      <c r="B12" s="40">
        <f t="shared" ref="B12:D12" si="4">B186</f>
        <v>0</v>
      </c>
      <c r="C12" s="40">
        <f t="shared" si="4"/>
        <v>27890618</v>
      </c>
      <c r="D12" s="40">
        <f t="shared" si="4"/>
        <v>6500905</v>
      </c>
      <c r="E12" s="52"/>
    </row>
    <row r="13" spans="1:5" s="10" customFormat="1" ht="16.5" customHeight="1" x14ac:dyDescent="0.3">
      <c r="A13" s="11" t="s">
        <v>9</v>
      </c>
      <c r="B13" s="40">
        <f t="shared" ref="B13:D13" si="5">B202</f>
        <v>0</v>
      </c>
      <c r="C13" s="40">
        <f t="shared" si="5"/>
        <v>3400653</v>
      </c>
      <c r="D13" s="40">
        <f t="shared" si="5"/>
        <v>1080101</v>
      </c>
      <c r="E13" s="52"/>
    </row>
    <row r="14" spans="1:5" s="10" customFormat="1" ht="30" x14ac:dyDescent="0.3">
      <c r="A14" s="11" t="s">
        <v>10</v>
      </c>
      <c r="B14" s="40">
        <f t="shared" ref="B14:D14" si="6">B209</f>
        <v>0</v>
      </c>
      <c r="C14" s="40">
        <f t="shared" si="6"/>
        <v>0</v>
      </c>
      <c r="D14" s="40">
        <f t="shared" si="6"/>
        <v>0</v>
      </c>
      <c r="E14" s="52"/>
    </row>
    <row r="15" spans="1:5" s="10" customFormat="1" ht="16.5" customHeight="1" x14ac:dyDescent="0.3">
      <c r="A15" s="11" t="s">
        <v>11</v>
      </c>
      <c r="B15" s="40">
        <f t="shared" ref="B15:D15" si="7">B75</f>
        <v>0</v>
      </c>
      <c r="C15" s="40">
        <f t="shared" si="7"/>
        <v>0</v>
      </c>
      <c r="D15" s="40">
        <f t="shared" si="7"/>
        <v>0</v>
      </c>
      <c r="E15" s="52"/>
    </row>
    <row r="16" spans="1:5" s="10" customFormat="1" ht="16.5" customHeight="1" x14ac:dyDescent="0.3">
      <c r="A16" s="11" t="s">
        <v>12</v>
      </c>
      <c r="B16" s="40">
        <f t="shared" ref="B16:D17" si="8">B78</f>
        <v>0</v>
      </c>
      <c r="C16" s="40">
        <f t="shared" si="8"/>
        <v>0</v>
      </c>
      <c r="D16" s="40">
        <f t="shared" si="8"/>
        <v>0</v>
      </c>
      <c r="E16" s="52"/>
    </row>
    <row r="17" spans="1:5" s="10" customFormat="1" x14ac:dyDescent="0.3">
      <c r="A17" s="11" t="s">
        <v>13</v>
      </c>
      <c r="B17" s="40">
        <f t="shared" si="8"/>
        <v>0</v>
      </c>
      <c r="C17" s="40">
        <f t="shared" si="8"/>
        <v>0</v>
      </c>
      <c r="D17" s="40">
        <f t="shared" si="8"/>
        <v>0</v>
      </c>
      <c r="E17" s="52"/>
    </row>
    <row r="18" spans="1:5" s="10" customFormat="1" ht="30" x14ac:dyDescent="0.3">
      <c r="A18" s="11" t="s">
        <v>14</v>
      </c>
      <c r="B18" s="40">
        <f t="shared" ref="B18:D18" si="9">B185+B208</f>
        <v>0</v>
      </c>
      <c r="C18" s="40">
        <f t="shared" si="9"/>
        <v>0</v>
      </c>
      <c r="D18" s="40">
        <f t="shared" si="9"/>
        <v>0</v>
      </c>
      <c r="E18" s="52"/>
    </row>
    <row r="19" spans="1:5" s="10" customFormat="1" ht="16.5" customHeight="1" x14ac:dyDescent="0.3">
      <c r="A19" s="11" t="s">
        <v>15</v>
      </c>
      <c r="B19" s="40">
        <f t="shared" ref="B19:D19" si="10">+B20+B16</f>
        <v>0</v>
      </c>
      <c r="C19" s="40">
        <f t="shared" si="10"/>
        <v>82112592</v>
      </c>
      <c r="D19" s="40">
        <f t="shared" si="10"/>
        <v>16690279</v>
      </c>
      <c r="E19" s="52"/>
    </row>
    <row r="20" spans="1:5" s="10" customFormat="1" x14ac:dyDescent="0.3">
      <c r="A20" s="11" t="s">
        <v>4</v>
      </c>
      <c r="B20" s="40">
        <f>B9+B10+B11+B12+B13+B15+B185+B14</f>
        <v>0</v>
      </c>
      <c r="C20" s="40">
        <f>C9+C10+C11+C12+C13+C15+C185+C14</f>
        <v>82112592</v>
      </c>
      <c r="D20" s="40">
        <f>D9+D10+D11+D12+D13+D15+D185+D14</f>
        <v>16690279</v>
      </c>
      <c r="E20" s="52"/>
    </row>
    <row r="21" spans="1:5" s="10" customFormat="1" ht="16.5" customHeight="1" x14ac:dyDescent="0.3">
      <c r="A21" s="11" t="s">
        <v>16</v>
      </c>
      <c r="B21" s="40">
        <f>+B22+B78+B185</f>
        <v>0</v>
      </c>
      <c r="C21" s="40">
        <f>+C22+C78+C185</f>
        <v>78711939</v>
      </c>
      <c r="D21" s="40">
        <f>+D22+D78+D185</f>
        <v>15610178</v>
      </c>
      <c r="E21" s="52"/>
    </row>
    <row r="22" spans="1:5" s="10" customFormat="1" ht="16.5" customHeight="1" x14ac:dyDescent="0.3">
      <c r="A22" s="11" t="s">
        <v>4</v>
      </c>
      <c r="B22" s="40">
        <f>+B23+B44+B72+B186+B75+B209</f>
        <v>0</v>
      </c>
      <c r="C22" s="40">
        <f>+C23+C44+C72+C186+C75+C209</f>
        <v>78711939</v>
      </c>
      <c r="D22" s="40">
        <f>+D23+D44+D72+D186+D75+D209</f>
        <v>15610178</v>
      </c>
      <c r="E22" s="52"/>
    </row>
    <row r="23" spans="1:5" s="10" customFormat="1" x14ac:dyDescent="0.3">
      <c r="A23" s="11" t="s">
        <v>5</v>
      </c>
      <c r="B23" s="40">
        <f t="shared" ref="B23:D23" si="11">+B24+B36+B34</f>
        <v>0</v>
      </c>
      <c r="C23" s="40">
        <f t="shared" si="11"/>
        <v>1782</v>
      </c>
      <c r="D23" s="40">
        <f t="shared" si="11"/>
        <v>1782</v>
      </c>
      <c r="E23" s="52"/>
    </row>
    <row r="24" spans="1:5" s="10" customFormat="1" ht="16.5" customHeight="1" x14ac:dyDescent="0.3">
      <c r="A24" s="11" t="s">
        <v>17</v>
      </c>
      <c r="B24" s="40">
        <f t="shared" ref="B24:D24" si="12">B25+B28+B29+B30+B32+B26+B27+B31</f>
        <v>0</v>
      </c>
      <c r="C24" s="40">
        <f t="shared" si="12"/>
        <v>1782</v>
      </c>
      <c r="D24" s="40">
        <f t="shared" si="12"/>
        <v>1782</v>
      </c>
      <c r="E24" s="52"/>
    </row>
    <row r="25" spans="1:5" s="10" customFormat="1" ht="16.5" customHeight="1" x14ac:dyDescent="0.3">
      <c r="A25" s="12" t="s">
        <v>18</v>
      </c>
      <c r="B25" s="41"/>
      <c r="C25" s="30"/>
      <c r="D25" s="52"/>
      <c r="E25" s="52"/>
    </row>
    <row r="26" spans="1:5" s="10" customFormat="1" x14ac:dyDescent="0.3">
      <c r="A26" s="12" t="s">
        <v>19</v>
      </c>
      <c r="B26" s="41"/>
      <c r="C26" s="30"/>
      <c r="D26" s="52"/>
      <c r="E26" s="52"/>
    </row>
    <row r="27" spans="1:5" s="10" customFormat="1" x14ac:dyDescent="0.3">
      <c r="A27" s="12" t="s">
        <v>20</v>
      </c>
      <c r="B27" s="41"/>
      <c r="C27" s="30"/>
      <c r="D27" s="52"/>
      <c r="E27" s="52"/>
    </row>
    <row r="28" spans="1:5" s="10" customFormat="1" ht="16.5" customHeight="1" x14ac:dyDescent="0.3">
      <c r="A28" s="13" t="s">
        <v>21</v>
      </c>
      <c r="B28" s="41"/>
      <c r="C28" s="30"/>
      <c r="D28" s="52"/>
      <c r="E28" s="52"/>
    </row>
    <row r="29" spans="1:5" s="10" customFormat="1" ht="16.5" customHeight="1" x14ac:dyDescent="0.3">
      <c r="A29" s="13" t="s">
        <v>22</v>
      </c>
      <c r="B29" s="41"/>
      <c r="C29" s="30"/>
      <c r="D29" s="52"/>
      <c r="E29" s="52"/>
    </row>
    <row r="30" spans="1:5" ht="16.5" customHeight="1" x14ac:dyDescent="0.3">
      <c r="A30" s="13" t="s">
        <v>23</v>
      </c>
      <c r="B30" s="41"/>
      <c r="C30" s="30"/>
      <c r="D30" s="51"/>
      <c r="E30" s="51"/>
    </row>
    <row r="31" spans="1:5" ht="16.5" customHeight="1" x14ac:dyDescent="0.3">
      <c r="A31" s="13" t="s">
        <v>24</v>
      </c>
      <c r="B31" s="41"/>
      <c r="C31" s="30"/>
      <c r="D31" s="51"/>
      <c r="E31" s="51"/>
    </row>
    <row r="32" spans="1:5" ht="16.5" customHeight="1" x14ac:dyDescent="0.3">
      <c r="A32" s="13" t="s">
        <v>25</v>
      </c>
      <c r="B32" s="41"/>
      <c r="C32" s="30">
        <v>1782</v>
      </c>
      <c r="D32" s="51">
        <v>1782</v>
      </c>
      <c r="E32" s="51" t="s">
        <v>191</v>
      </c>
    </row>
    <row r="33" spans="1:5" ht="16.5" customHeight="1" x14ac:dyDescent="0.3">
      <c r="A33" s="13" t="s">
        <v>26</v>
      </c>
      <c r="B33" s="41"/>
      <c r="C33" s="30"/>
      <c r="D33" s="51"/>
      <c r="E33" s="51"/>
    </row>
    <row r="34" spans="1:5" ht="16.5" customHeight="1" x14ac:dyDescent="0.3">
      <c r="A34" s="11" t="s">
        <v>27</v>
      </c>
      <c r="B34" s="41">
        <f t="shared" ref="B34:D34" si="13">B35</f>
        <v>0</v>
      </c>
      <c r="C34" s="41">
        <f t="shared" si="13"/>
        <v>0</v>
      </c>
      <c r="D34" s="41">
        <f t="shared" si="13"/>
        <v>0</v>
      </c>
      <c r="E34" s="51"/>
    </row>
    <row r="35" spans="1:5" ht="16.5" customHeight="1" x14ac:dyDescent="0.3">
      <c r="A35" s="13" t="s">
        <v>28</v>
      </c>
      <c r="B35" s="41"/>
      <c r="C35" s="30"/>
      <c r="D35" s="51"/>
      <c r="E35" s="51"/>
    </row>
    <row r="36" spans="1:5" ht="16.5" customHeight="1" x14ac:dyDescent="0.3">
      <c r="A36" s="11" t="s">
        <v>29</v>
      </c>
      <c r="B36" s="40">
        <f t="shared" ref="B36:D36" si="14">+B37+B38+B39+B40+B41+B42+B43</f>
        <v>0</v>
      </c>
      <c r="C36" s="40">
        <f t="shared" si="14"/>
        <v>0</v>
      </c>
      <c r="D36" s="40">
        <f t="shared" si="14"/>
        <v>0</v>
      </c>
      <c r="E36" s="51"/>
    </row>
    <row r="37" spans="1:5" ht="16.5" customHeight="1" x14ac:dyDescent="0.3">
      <c r="A37" s="13" t="s">
        <v>30</v>
      </c>
      <c r="B37" s="41"/>
      <c r="C37" s="30"/>
      <c r="D37" s="51"/>
      <c r="E37" s="51"/>
    </row>
    <row r="38" spans="1:5" ht="16.5" customHeight="1" x14ac:dyDescent="0.3">
      <c r="A38" s="13" t="s">
        <v>31</v>
      </c>
      <c r="B38" s="41"/>
      <c r="C38" s="30"/>
      <c r="D38" s="51"/>
      <c r="E38" s="51"/>
    </row>
    <row r="39" spans="1:5" s="10" customFormat="1" ht="16.5" customHeight="1" x14ac:dyDescent="0.3">
      <c r="A39" s="13" t="s">
        <v>32</v>
      </c>
      <c r="B39" s="41"/>
      <c r="C39" s="30"/>
      <c r="D39" s="52"/>
      <c r="E39" s="52"/>
    </row>
    <row r="40" spans="1:5" ht="16.5" customHeight="1" x14ac:dyDescent="0.3">
      <c r="A40" s="14" t="s">
        <v>33</v>
      </c>
      <c r="B40" s="41"/>
      <c r="C40" s="30"/>
      <c r="D40" s="51"/>
      <c r="E40" s="51"/>
    </row>
    <row r="41" spans="1:5" ht="16.5" customHeight="1" x14ac:dyDescent="0.3">
      <c r="A41" s="14" t="s">
        <v>1</v>
      </c>
      <c r="B41" s="41"/>
      <c r="C41" s="30"/>
      <c r="D41" s="51"/>
      <c r="E41" s="51"/>
    </row>
    <row r="42" spans="1:5" ht="16.5" customHeight="1" x14ac:dyDescent="0.3">
      <c r="A42" s="14" t="s">
        <v>34</v>
      </c>
      <c r="B42" s="41"/>
      <c r="C42" s="30"/>
      <c r="D42" s="51"/>
      <c r="E42" s="51"/>
    </row>
    <row r="43" spans="1:5" ht="16.5" customHeight="1" x14ac:dyDescent="0.3">
      <c r="A43" s="14" t="s">
        <v>35</v>
      </c>
      <c r="B43" s="41"/>
      <c r="C43" s="30"/>
      <c r="D43" s="51"/>
      <c r="E43" s="51"/>
    </row>
    <row r="44" spans="1:5" ht="16.5" customHeight="1" x14ac:dyDescent="0.3">
      <c r="A44" s="11" t="s">
        <v>6</v>
      </c>
      <c r="B44" s="40">
        <f t="shared" ref="B44:D44" si="15">+B45+B59+B58+B61+B64+B66+B67+B69+B65+B68</f>
        <v>0</v>
      </c>
      <c r="C44" s="40">
        <f t="shared" si="15"/>
        <v>50819539</v>
      </c>
      <c r="D44" s="40">
        <f t="shared" si="15"/>
        <v>9107491</v>
      </c>
      <c r="E44" s="51"/>
    </row>
    <row r="45" spans="1:5" ht="16.5" customHeight="1" x14ac:dyDescent="0.3">
      <c r="A45" s="11" t="s">
        <v>36</v>
      </c>
      <c r="B45" s="40">
        <f t="shared" ref="B45:D45" si="16">+B46+B47+B48+B49+B50+B51+B52+B53+B55</f>
        <v>0</v>
      </c>
      <c r="C45" s="40">
        <f t="shared" si="16"/>
        <v>50819539</v>
      </c>
      <c r="D45" s="40">
        <f t="shared" si="16"/>
        <v>9107491</v>
      </c>
      <c r="E45" s="51"/>
    </row>
    <row r="46" spans="1:5" s="10" customFormat="1" ht="16.5" customHeight="1" x14ac:dyDescent="0.3">
      <c r="A46" s="13" t="s">
        <v>37</v>
      </c>
      <c r="B46" s="41"/>
      <c r="C46" s="30"/>
      <c r="D46" s="52"/>
      <c r="E46" s="52"/>
    </row>
    <row r="47" spans="1:5" s="10" customFormat="1" ht="16.5" customHeight="1" x14ac:dyDescent="0.3">
      <c r="A47" s="13" t="s">
        <v>38</v>
      </c>
      <c r="B47" s="41"/>
      <c r="C47" s="30"/>
      <c r="D47" s="52"/>
      <c r="E47" s="52"/>
    </row>
    <row r="48" spans="1:5" ht="16.5" customHeight="1" x14ac:dyDescent="0.3">
      <c r="A48" s="13" t="s">
        <v>39</v>
      </c>
      <c r="B48" s="41"/>
      <c r="C48" s="30"/>
      <c r="D48" s="51"/>
      <c r="E48" s="51"/>
    </row>
    <row r="49" spans="1:5" ht="16.5" customHeight="1" x14ac:dyDescent="0.3">
      <c r="A49" s="13" t="s">
        <v>40</v>
      </c>
      <c r="B49" s="41"/>
      <c r="C49" s="30"/>
      <c r="D49" s="51"/>
      <c r="E49" s="51"/>
    </row>
    <row r="50" spans="1:5" ht="16.5" customHeight="1" x14ac:dyDescent="0.3">
      <c r="A50" s="13" t="s">
        <v>41</v>
      </c>
      <c r="B50" s="41"/>
      <c r="C50" s="30"/>
      <c r="D50" s="51"/>
      <c r="E50" s="51"/>
    </row>
    <row r="51" spans="1:5" ht="16.5" customHeight="1" x14ac:dyDescent="0.3">
      <c r="A51" s="13" t="s">
        <v>42</v>
      </c>
      <c r="B51" s="41"/>
      <c r="C51" s="30"/>
      <c r="D51" s="51"/>
      <c r="E51" s="51"/>
    </row>
    <row r="52" spans="1:5" ht="16.5" customHeight="1" x14ac:dyDescent="0.3">
      <c r="A52" s="13" t="s">
        <v>43</v>
      </c>
      <c r="B52" s="41"/>
      <c r="C52" s="30"/>
      <c r="D52" s="51"/>
      <c r="E52" s="51"/>
    </row>
    <row r="53" spans="1:5" ht="16.5" customHeight="1" x14ac:dyDescent="0.35">
      <c r="A53" s="11" t="s">
        <v>44</v>
      </c>
      <c r="B53" s="43">
        <f t="shared" ref="B53:C53" si="17">+B54+B89</f>
        <v>0</v>
      </c>
      <c r="C53" s="43">
        <f t="shared" si="17"/>
        <v>50819539</v>
      </c>
      <c r="D53" s="43">
        <f>+D54+D89</f>
        <v>9107491</v>
      </c>
      <c r="E53" s="51"/>
    </row>
    <row r="54" spans="1:5" ht="16.5" customHeight="1" x14ac:dyDescent="0.3">
      <c r="A54" s="16" t="s">
        <v>45</v>
      </c>
      <c r="B54" s="44"/>
      <c r="C54" s="30">
        <f>5544+5299</f>
        <v>10843</v>
      </c>
      <c r="D54" s="51">
        <v>5299</v>
      </c>
      <c r="E54" s="51" t="s">
        <v>187</v>
      </c>
    </row>
    <row r="55" spans="1:5" s="10" customFormat="1" ht="16.5" customHeight="1" x14ac:dyDescent="0.3">
      <c r="A55" s="13" t="s">
        <v>46</v>
      </c>
      <c r="B55" s="41"/>
      <c r="C55" s="30"/>
      <c r="D55" s="52"/>
      <c r="E55" s="52"/>
    </row>
    <row r="56" spans="1:5" s="15" customFormat="1" ht="16.5" customHeight="1" x14ac:dyDescent="0.3">
      <c r="A56" s="13" t="s">
        <v>47</v>
      </c>
      <c r="B56" s="41"/>
      <c r="C56" s="30"/>
      <c r="D56" s="53"/>
      <c r="E56" s="53"/>
    </row>
    <row r="57" spans="1:5" ht="16.5" customHeight="1" x14ac:dyDescent="0.3">
      <c r="A57" s="13" t="s">
        <v>48</v>
      </c>
      <c r="B57" s="41"/>
      <c r="C57" s="30"/>
      <c r="D57" s="51"/>
      <c r="E57" s="51"/>
    </row>
    <row r="58" spans="1:5" s="10" customFormat="1" ht="16.5" customHeight="1" x14ac:dyDescent="0.3">
      <c r="A58" s="13" t="s">
        <v>49</v>
      </c>
      <c r="B58" s="41"/>
      <c r="C58" s="30"/>
      <c r="D58" s="52"/>
      <c r="E58" s="52"/>
    </row>
    <row r="59" spans="1:5" s="10" customFormat="1" ht="16.5" customHeight="1" x14ac:dyDescent="0.3">
      <c r="A59" s="11" t="s">
        <v>50</v>
      </c>
      <c r="B59" s="45">
        <f t="shared" ref="B59:D59" si="18">+B60</f>
        <v>0</v>
      </c>
      <c r="C59" s="45">
        <f t="shared" si="18"/>
        <v>0</v>
      </c>
      <c r="D59" s="45">
        <f t="shared" si="18"/>
        <v>0</v>
      </c>
      <c r="E59" s="52"/>
    </row>
    <row r="60" spans="1:5" s="10" customFormat="1" ht="16.5" customHeight="1" x14ac:dyDescent="0.3">
      <c r="A60" s="13" t="s">
        <v>51</v>
      </c>
      <c r="B60" s="41"/>
      <c r="C60" s="30"/>
      <c r="D60" s="52"/>
      <c r="E60" s="52"/>
    </row>
    <row r="61" spans="1:5" s="10" customFormat="1" ht="16.5" customHeight="1" x14ac:dyDescent="0.3">
      <c r="A61" s="11" t="s">
        <v>52</v>
      </c>
      <c r="B61" s="40">
        <f t="shared" ref="B61:D61" si="19">+B62+B63</f>
        <v>0</v>
      </c>
      <c r="C61" s="40">
        <f t="shared" si="19"/>
        <v>0</v>
      </c>
      <c r="D61" s="40">
        <f t="shared" si="19"/>
        <v>0</v>
      </c>
      <c r="E61" s="52"/>
    </row>
    <row r="62" spans="1:5" ht="16.5" customHeight="1" x14ac:dyDescent="0.3">
      <c r="A62" s="13" t="s">
        <v>53</v>
      </c>
      <c r="B62" s="41"/>
      <c r="C62" s="30"/>
      <c r="D62" s="51"/>
      <c r="E62" s="51"/>
    </row>
    <row r="63" spans="1:5" s="10" customFormat="1" ht="16.5" customHeight="1" x14ac:dyDescent="0.3">
      <c r="A63" s="13" t="s">
        <v>54</v>
      </c>
      <c r="B63" s="41"/>
      <c r="C63" s="30"/>
      <c r="D63" s="52"/>
      <c r="E63" s="52"/>
    </row>
    <row r="64" spans="1:5" ht="16.5" customHeight="1" x14ac:dyDescent="0.3">
      <c r="A64" s="13" t="s">
        <v>55</v>
      </c>
      <c r="B64" s="41"/>
      <c r="C64" s="30"/>
      <c r="D64" s="51"/>
      <c r="E64" s="51"/>
    </row>
    <row r="65" spans="1:5" ht="16.5" customHeight="1" x14ac:dyDescent="0.3">
      <c r="A65" s="12" t="s">
        <v>56</v>
      </c>
      <c r="B65" s="41"/>
      <c r="C65" s="30"/>
      <c r="D65" s="51"/>
      <c r="E65" s="51"/>
    </row>
    <row r="66" spans="1:5" ht="16.5" customHeight="1" x14ac:dyDescent="0.3">
      <c r="A66" s="13" t="s">
        <v>57</v>
      </c>
      <c r="B66" s="41"/>
      <c r="C66" s="30"/>
      <c r="D66" s="51"/>
      <c r="E66" s="51"/>
    </row>
    <row r="67" spans="1:5" ht="16.5" customHeight="1" x14ac:dyDescent="0.3">
      <c r="A67" s="13" t="s">
        <v>58</v>
      </c>
      <c r="B67" s="41"/>
      <c r="C67" s="30"/>
      <c r="D67" s="51"/>
      <c r="E67" s="51"/>
    </row>
    <row r="68" spans="1:5" ht="30" x14ac:dyDescent="0.3">
      <c r="A68" s="13" t="s">
        <v>59</v>
      </c>
      <c r="B68" s="41"/>
      <c r="C68" s="30"/>
      <c r="D68" s="51"/>
      <c r="E68" s="51"/>
    </row>
    <row r="69" spans="1:5" ht="16.5" customHeight="1" x14ac:dyDescent="0.3">
      <c r="A69" s="11" t="s">
        <v>60</v>
      </c>
      <c r="B69" s="45">
        <f t="shared" ref="B69:D69" si="20">+B70+B71</f>
        <v>0</v>
      </c>
      <c r="C69" s="45">
        <f t="shared" si="20"/>
        <v>0</v>
      </c>
      <c r="D69" s="45">
        <f t="shared" si="20"/>
        <v>0</v>
      </c>
      <c r="E69" s="51"/>
    </row>
    <row r="70" spans="1:5" ht="16.5" customHeight="1" x14ac:dyDescent="0.3">
      <c r="A70" s="13" t="s">
        <v>61</v>
      </c>
      <c r="B70" s="41"/>
      <c r="C70" s="30"/>
      <c r="D70" s="51"/>
      <c r="E70" s="51"/>
    </row>
    <row r="71" spans="1:5" s="10" customFormat="1" ht="16.5" customHeight="1" x14ac:dyDescent="0.3">
      <c r="A71" s="13" t="s">
        <v>62</v>
      </c>
      <c r="B71" s="41"/>
      <c r="C71" s="46"/>
      <c r="D71" s="52"/>
      <c r="E71" s="52"/>
    </row>
    <row r="72" spans="1:5" ht="16.5" customHeight="1" x14ac:dyDescent="0.3">
      <c r="A72" s="11" t="s">
        <v>7</v>
      </c>
      <c r="B72" s="39">
        <f>+B73</f>
        <v>0</v>
      </c>
      <c r="C72" s="39">
        <f t="shared" ref="C72:D73" si="21">+C73</f>
        <v>0</v>
      </c>
      <c r="D72" s="39">
        <f t="shared" si="21"/>
        <v>0</v>
      </c>
      <c r="E72" s="51"/>
    </row>
    <row r="73" spans="1:5" ht="16.5" customHeight="1" x14ac:dyDescent="0.3">
      <c r="A73" s="11" t="s">
        <v>63</v>
      </c>
      <c r="B73" s="39">
        <f>+B74</f>
        <v>0</v>
      </c>
      <c r="C73" s="39">
        <f t="shared" si="21"/>
        <v>0</v>
      </c>
      <c r="D73" s="39">
        <f t="shared" si="21"/>
        <v>0</v>
      </c>
      <c r="E73" s="51"/>
    </row>
    <row r="74" spans="1:5" s="10" customFormat="1" ht="16.5" customHeight="1" x14ac:dyDescent="0.3">
      <c r="A74" s="13" t="s">
        <v>64</v>
      </c>
      <c r="B74" s="41"/>
      <c r="C74" s="30"/>
      <c r="D74" s="52"/>
      <c r="E74" s="52"/>
    </row>
    <row r="75" spans="1:5" s="10" customFormat="1" ht="16.5" customHeight="1" x14ac:dyDescent="0.3">
      <c r="A75" s="17" t="s">
        <v>11</v>
      </c>
      <c r="B75" s="41">
        <f t="shared" ref="B75:D75" si="22">B76+B77</f>
        <v>0</v>
      </c>
      <c r="C75" s="41">
        <f t="shared" si="22"/>
        <v>0</v>
      </c>
      <c r="D75" s="41">
        <f t="shared" si="22"/>
        <v>0</v>
      </c>
      <c r="E75" s="52"/>
    </row>
    <row r="76" spans="1:5" s="10" customFormat="1" ht="16.5" customHeight="1" x14ac:dyDescent="0.3">
      <c r="A76" s="18" t="s">
        <v>65</v>
      </c>
      <c r="B76" s="41"/>
      <c r="C76" s="30"/>
      <c r="D76" s="52"/>
      <c r="E76" s="52"/>
    </row>
    <row r="77" spans="1:5" ht="16.5" customHeight="1" x14ac:dyDescent="0.3">
      <c r="A77" s="18" t="s">
        <v>66</v>
      </c>
      <c r="B77" s="41"/>
      <c r="C77" s="30"/>
      <c r="D77" s="51"/>
      <c r="E77" s="51"/>
    </row>
    <row r="78" spans="1:5" s="10" customFormat="1" ht="16.5" customHeight="1" x14ac:dyDescent="0.3">
      <c r="A78" s="11" t="s">
        <v>12</v>
      </c>
      <c r="B78" s="40">
        <f t="shared" ref="B78:D78" si="23">+B79</f>
        <v>0</v>
      </c>
      <c r="C78" s="40">
        <f t="shared" si="23"/>
        <v>0</v>
      </c>
      <c r="D78" s="40">
        <f t="shared" si="23"/>
        <v>0</v>
      </c>
      <c r="E78" s="52"/>
    </row>
    <row r="79" spans="1:5" s="10" customFormat="1" ht="16.5" customHeight="1" x14ac:dyDescent="0.3">
      <c r="A79" s="11" t="s">
        <v>13</v>
      </c>
      <c r="B79" s="40">
        <f t="shared" ref="B79:D79" si="24">+B80+B85</f>
        <v>0</v>
      </c>
      <c r="C79" s="40">
        <f t="shared" si="24"/>
        <v>0</v>
      </c>
      <c r="D79" s="40">
        <f t="shared" si="24"/>
        <v>0</v>
      </c>
      <c r="E79" s="52"/>
    </row>
    <row r="80" spans="1:5" s="10" customFormat="1" ht="16.5" customHeight="1" x14ac:dyDescent="0.3">
      <c r="A80" s="11" t="s">
        <v>67</v>
      </c>
      <c r="B80" s="40">
        <f t="shared" ref="B80:D80" si="25">+B82+B84+B83+B81</f>
        <v>0</v>
      </c>
      <c r="C80" s="40">
        <f t="shared" si="25"/>
        <v>0</v>
      </c>
      <c r="D80" s="40">
        <f t="shared" si="25"/>
        <v>0</v>
      </c>
      <c r="E80" s="52"/>
    </row>
    <row r="81" spans="1:5" s="10" customFormat="1" ht="16.5" customHeight="1" x14ac:dyDescent="0.3">
      <c r="A81" s="12" t="s">
        <v>68</v>
      </c>
      <c r="B81" s="40"/>
      <c r="C81" s="30"/>
      <c r="D81" s="52"/>
      <c r="E81" s="52"/>
    </row>
    <row r="82" spans="1:5" s="10" customFormat="1" ht="16.5" customHeight="1" x14ac:dyDescent="0.3">
      <c r="A82" s="13" t="s">
        <v>69</v>
      </c>
      <c r="B82" s="41"/>
      <c r="C82" s="30"/>
      <c r="D82" s="52"/>
      <c r="E82" s="52"/>
    </row>
    <row r="83" spans="1:5" s="10" customFormat="1" ht="16.5" customHeight="1" x14ac:dyDescent="0.3">
      <c r="A83" s="12" t="s">
        <v>70</v>
      </c>
      <c r="B83" s="41"/>
      <c r="C83" s="30"/>
      <c r="D83" s="52"/>
      <c r="E83" s="52"/>
    </row>
    <row r="84" spans="1:5" ht="16.5" customHeight="1" x14ac:dyDescent="0.3">
      <c r="A84" s="13" t="s">
        <v>71</v>
      </c>
      <c r="B84" s="41"/>
      <c r="C84" s="30"/>
      <c r="D84" s="51"/>
      <c r="E84" s="51"/>
    </row>
    <row r="85" spans="1:5" ht="16.5" customHeight="1" x14ac:dyDescent="0.3">
      <c r="A85" s="12" t="s">
        <v>72</v>
      </c>
      <c r="B85" s="41"/>
      <c r="C85" s="30"/>
      <c r="D85" s="51"/>
      <c r="E85" s="51"/>
    </row>
    <row r="86" spans="1:5" ht="16.5" customHeight="1" x14ac:dyDescent="0.3">
      <c r="A86" s="13" t="s">
        <v>73</v>
      </c>
      <c r="B86" s="41"/>
      <c r="C86" s="30"/>
      <c r="D86" s="51"/>
      <c r="E86" s="51"/>
    </row>
    <row r="87" spans="1:5" ht="16.5" customHeight="1" x14ac:dyDescent="0.3">
      <c r="A87" s="13" t="s">
        <v>74</v>
      </c>
      <c r="B87" s="39">
        <f>+B44-B89+B23+B78+B186+B75</f>
        <v>0</v>
      </c>
      <c r="C87" s="39">
        <f>+C44-C89+C23+C78+C186+C75</f>
        <v>27903243</v>
      </c>
      <c r="D87" s="39">
        <f>+D44-D89+D23+D78+D186+D75</f>
        <v>6507986</v>
      </c>
      <c r="E87" s="51"/>
    </row>
    <row r="88" spans="1:5" ht="16.5" customHeight="1" x14ac:dyDescent="0.3">
      <c r="A88" s="13" t="s">
        <v>75</v>
      </c>
      <c r="B88" s="39"/>
      <c r="C88" s="42"/>
      <c r="D88" s="51"/>
      <c r="E88" s="51"/>
    </row>
    <row r="89" spans="1:5" ht="16.5" customHeight="1" x14ac:dyDescent="0.35">
      <c r="A89" s="11" t="s">
        <v>76</v>
      </c>
      <c r="B89" s="47">
        <f>+B90+B136+B165+B167+B181+B183</f>
        <v>0</v>
      </c>
      <c r="C89" s="47">
        <f>+C90+C136+C165+C167+C181+C183</f>
        <v>50808696</v>
      </c>
      <c r="D89" s="47">
        <f>+D90+D136+D165+D167+D181+D183</f>
        <v>9102192</v>
      </c>
      <c r="E89" s="51"/>
    </row>
    <row r="90" spans="1:5" s="15" customFormat="1" ht="16.5" customHeight="1" x14ac:dyDescent="0.3">
      <c r="A90" s="11" t="s">
        <v>77</v>
      </c>
      <c r="B90" s="40">
        <f>+B91+B101+B116+B132+B134</f>
        <v>0</v>
      </c>
      <c r="C90" s="40">
        <f>+C91+C101+C116+C132+C134</f>
        <v>0</v>
      </c>
      <c r="D90" s="40">
        <f>+D91+D101+D116+D132+D134</f>
        <v>0</v>
      </c>
      <c r="E90" s="53"/>
    </row>
    <row r="91" spans="1:5" s="15" customFormat="1" ht="16.5" customHeight="1" x14ac:dyDescent="0.3">
      <c r="A91" s="11" t="s">
        <v>78</v>
      </c>
      <c r="B91" s="39">
        <f t="shared" ref="B91:D91" si="26">+B92+B98+B99+B93+B94</f>
        <v>0</v>
      </c>
      <c r="C91" s="39">
        <f t="shared" si="26"/>
        <v>0</v>
      </c>
      <c r="D91" s="39">
        <f t="shared" si="26"/>
        <v>0</v>
      </c>
      <c r="E91" s="53"/>
    </row>
    <row r="92" spans="1:5" s="15" customFormat="1" ht="16.5" customHeight="1" x14ac:dyDescent="0.3">
      <c r="A92" s="12" t="s">
        <v>79</v>
      </c>
      <c r="B92" s="41"/>
      <c r="C92" s="30"/>
      <c r="D92" s="53"/>
      <c r="E92" s="53"/>
    </row>
    <row r="93" spans="1:5" s="15" customFormat="1" ht="16.5" customHeight="1" x14ac:dyDescent="0.3">
      <c r="A93" s="12" t="s">
        <v>80</v>
      </c>
      <c r="B93" s="41"/>
      <c r="C93" s="30"/>
      <c r="D93" s="53"/>
      <c r="E93" s="53"/>
    </row>
    <row r="94" spans="1:5" s="15" customFormat="1" ht="16.5" customHeight="1" x14ac:dyDescent="0.3">
      <c r="A94" s="55" t="s">
        <v>171</v>
      </c>
      <c r="B94" s="41">
        <f>B95+B96+B97</f>
        <v>0</v>
      </c>
      <c r="C94" s="41">
        <f t="shared" ref="C94:D94" si="27">C95+C96+C97</f>
        <v>0</v>
      </c>
      <c r="D94" s="41">
        <f t="shared" si="27"/>
        <v>0</v>
      </c>
      <c r="E94" s="53"/>
    </row>
    <row r="95" spans="1:5" s="15" customFormat="1" ht="30" x14ac:dyDescent="0.3">
      <c r="A95" s="12" t="s">
        <v>172</v>
      </c>
      <c r="B95" s="41"/>
      <c r="C95" s="30"/>
      <c r="D95" s="53"/>
      <c r="E95" s="53"/>
    </row>
    <row r="96" spans="1:5" s="15" customFormat="1" ht="60" x14ac:dyDescent="0.3">
      <c r="A96" s="12" t="s">
        <v>173</v>
      </c>
      <c r="B96" s="41"/>
      <c r="C96" s="30"/>
      <c r="D96" s="53"/>
      <c r="E96" s="53"/>
    </row>
    <row r="97" spans="1:5" s="15" customFormat="1" ht="45" x14ac:dyDescent="0.3">
      <c r="A97" s="12" t="s">
        <v>174</v>
      </c>
      <c r="B97" s="41"/>
      <c r="C97" s="30"/>
      <c r="D97" s="53"/>
      <c r="E97" s="53"/>
    </row>
    <row r="98" spans="1:5" s="15" customFormat="1" ht="16.5" customHeight="1" x14ac:dyDescent="0.3">
      <c r="A98" s="12" t="s">
        <v>81</v>
      </c>
      <c r="B98" s="41"/>
      <c r="C98" s="30"/>
      <c r="D98" s="53"/>
      <c r="E98" s="53"/>
    </row>
    <row r="99" spans="1:5" s="15" customFormat="1" ht="45" x14ac:dyDescent="0.3">
      <c r="A99" s="12" t="s">
        <v>82</v>
      </c>
      <c r="B99" s="41"/>
      <c r="C99" s="30"/>
      <c r="D99" s="53"/>
      <c r="E99" s="53"/>
    </row>
    <row r="100" spans="1:5" x14ac:dyDescent="0.3">
      <c r="A100" s="13" t="s">
        <v>75</v>
      </c>
      <c r="B100" s="41"/>
      <c r="C100" s="30"/>
      <c r="D100" s="51"/>
      <c r="E100" s="51"/>
    </row>
    <row r="101" spans="1:5" ht="30" x14ac:dyDescent="0.3">
      <c r="A101" s="11" t="s">
        <v>83</v>
      </c>
      <c r="B101" s="41">
        <f t="shared" ref="B101:D101" si="28">B102+B103+B104+B105+B106+B107+B109+B108+B110</f>
        <v>0</v>
      </c>
      <c r="C101" s="41">
        <f t="shared" si="28"/>
        <v>0</v>
      </c>
      <c r="D101" s="41">
        <f t="shared" si="28"/>
        <v>0</v>
      </c>
      <c r="E101" s="51"/>
    </row>
    <row r="102" spans="1:5" ht="16.5" customHeight="1" x14ac:dyDescent="0.3">
      <c r="A102" s="12" t="s">
        <v>84</v>
      </c>
      <c r="B102" s="41"/>
      <c r="C102" s="30"/>
      <c r="D102" s="51"/>
      <c r="E102" s="51"/>
    </row>
    <row r="103" spans="1:5" x14ac:dyDescent="0.3">
      <c r="A103" s="12" t="s">
        <v>85</v>
      </c>
      <c r="B103" s="41"/>
      <c r="C103" s="30"/>
      <c r="D103" s="51"/>
      <c r="E103" s="51"/>
    </row>
    <row r="104" spans="1:5" s="10" customFormat="1" ht="16.5" customHeight="1" x14ac:dyDescent="0.3">
      <c r="A104" s="12" t="s">
        <v>86</v>
      </c>
      <c r="B104" s="41"/>
      <c r="C104" s="30"/>
      <c r="D104" s="52"/>
      <c r="E104" s="52"/>
    </row>
    <row r="105" spans="1:5" ht="16.5" customHeight="1" x14ac:dyDescent="0.3">
      <c r="A105" s="12" t="s">
        <v>87</v>
      </c>
      <c r="B105" s="41"/>
      <c r="C105" s="30"/>
      <c r="D105" s="51"/>
      <c r="E105" s="51"/>
    </row>
    <row r="106" spans="1:5" x14ac:dyDescent="0.3">
      <c r="A106" s="19" t="s">
        <v>88</v>
      </c>
      <c r="B106" s="41"/>
      <c r="C106" s="30"/>
      <c r="D106" s="51"/>
      <c r="E106" s="51"/>
    </row>
    <row r="107" spans="1:5" ht="30" x14ac:dyDescent="0.3">
      <c r="A107" s="12" t="s">
        <v>89</v>
      </c>
      <c r="B107" s="41"/>
      <c r="C107" s="30"/>
      <c r="D107" s="51"/>
      <c r="E107" s="51"/>
    </row>
    <row r="108" spans="1:5" ht="16.5" customHeight="1" x14ac:dyDescent="0.3">
      <c r="A108" s="20" t="s">
        <v>90</v>
      </c>
      <c r="B108" s="41"/>
      <c r="C108" s="30"/>
      <c r="D108" s="51"/>
      <c r="E108" s="51"/>
    </row>
    <row r="109" spans="1:5" x14ac:dyDescent="0.3">
      <c r="A109" s="20" t="s">
        <v>91</v>
      </c>
      <c r="B109" s="41"/>
      <c r="C109" s="48"/>
      <c r="D109" s="51"/>
      <c r="E109" s="51"/>
    </row>
    <row r="110" spans="1:5" ht="30" x14ac:dyDescent="0.3">
      <c r="A110" s="21" t="s">
        <v>92</v>
      </c>
      <c r="B110" s="41">
        <f>B111+B112+B114+B113</f>
        <v>0</v>
      </c>
      <c r="C110" s="41">
        <f t="shared" ref="C110:D110" si="29">C111+C112+C114+C113</f>
        <v>0</v>
      </c>
      <c r="D110" s="41">
        <f t="shared" si="29"/>
        <v>0</v>
      </c>
      <c r="E110" s="51"/>
    </row>
    <row r="111" spans="1:5" x14ac:dyDescent="0.3">
      <c r="A111" s="20" t="s">
        <v>93</v>
      </c>
      <c r="B111" s="41"/>
      <c r="C111" s="30"/>
      <c r="D111" s="51"/>
      <c r="E111" s="51"/>
    </row>
    <row r="112" spans="1:5" x14ac:dyDescent="0.3">
      <c r="A112" s="20" t="s">
        <v>178</v>
      </c>
      <c r="B112" s="41"/>
      <c r="C112" s="30"/>
      <c r="D112" s="51"/>
      <c r="E112" s="51"/>
    </row>
    <row r="113" spans="1:5" ht="30" x14ac:dyDescent="0.3">
      <c r="A113" s="20" t="s">
        <v>179</v>
      </c>
      <c r="B113" s="41"/>
      <c r="C113" s="30"/>
      <c r="D113" s="51"/>
      <c r="E113" s="51"/>
    </row>
    <row r="114" spans="1:5" x14ac:dyDescent="0.3">
      <c r="A114" s="20" t="s">
        <v>94</v>
      </c>
      <c r="B114" s="41"/>
      <c r="C114" s="30"/>
      <c r="D114" s="51"/>
      <c r="E114" s="51"/>
    </row>
    <row r="115" spans="1:5" ht="36" customHeight="1" x14ac:dyDescent="0.3">
      <c r="A115" s="13" t="s">
        <v>75</v>
      </c>
      <c r="B115" s="41"/>
      <c r="C115" s="30"/>
      <c r="D115" s="51"/>
      <c r="E115" s="51"/>
    </row>
    <row r="116" spans="1:5" ht="30" x14ac:dyDescent="0.3">
      <c r="A116" s="11" t="s">
        <v>95</v>
      </c>
      <c r="B116" s="41">
        <f t="shared" ref="B116:D116" si="30">B117+B118+B119+B120+B121+B122+B123+B124+B125+B126</f>
        <v>0</v>
      </c>
      <c r="C116" s="41">
        <f t="shared" si="30"/>
        <v>0</v>
      </c>
      <c r="D116" s="41">
        <f t="shared" si="30"/>
        <v>0</v>
      </c>
      <c r="E116" s="51"/>
    </row>
    <row r="117" spans="1:5" x14ac:dyDescent="0.3">
      <c r="A117" s="12" t="s">
        <v>87</v>
      </c>
      <c r="B117" s="41"/>
      <c r="C117" s="30"/>
      <c r="D117" s="51"/>
      <c r="E117" s="51"/>
    </row>
    <row r="118" spans="1:5" ht="16.5" customHeight="1" x14ac:dyDescent="0.3">
      <c r="A118" s="22" t="s">
        <v>96</v>
      </c>
      <c r="B118" s="41"/>
      <c r="C118" s="30"/>
      <c r="D118" s="51"/>
      <c r="E118" s="51"/>
    </row>
    <row r="119" spans="1:5" x14ac:dyDescent="0.3">
      <c r="A119" s="23" t="s">
        <v>97</v>
      </c>
      <c r="B119" s="41"/>
      <c r="C119" s="30"/>
      <c r="D119" s="51"/>
      <c r="E119" s="51"/>
    </row>
    <row r="120" spans="1:5" ht="16.5" customHeight="1" x14ac:dyDescent="0.3">
      <c r="A120" s="23" t="s">
        <v>98</v>
      </c>
      <c r="B120" s="41"/>
      <c r="C120" s="30"/>
      <c r="D120" s="51"/>
      <c r="E120" s="51"/>
    </row>
    <row r="121" spans="1:5" ht="16.5" customHeight="1" x14ac:dyDescent="0.3">
      <c r="A121" s="23" t="s">
        <v>99</v>
      </c>
      <c r="B121" s="41"/>
      <c r="C121" s="30"/>
      <c r="D121" s="51"/>
      <c r="E121" s="51"/>
    </row>
    <row r="122" spans="1:5" ht="16.5" customHeight="1" x14ac:dyDescent="0.3">
      <c r="A122" s="12" t="s">
        <v>84</v>
      </c>
      <c r="B122" s="41"/>
      <c r="C122" s="30"/>
      <c r="D122" s="51"/>
      <c r="E122" s="51"/>
    </row>
    <row r="123" spans="1:5" x14ac:dyDescent="0.3">
      <c r="A123" s="23" t="s">
        <v>100</v>
      </c>
      <c r="B123" s="41"/>
      <c r="C123" s="49"/>
      <c r="D123" s="51"/>
      <c r="E123" s="51"/>
    </row>
    <row r="124" spans="1:5" s="10" customFormat="1" x14ac:dyDescent="0.3">
      <c r="A124" s="24" t="s">
        <v>101</v>
      </c>
      <c r="B124" s="41"/>
      <c r="C124" s="49"/>
      <c r="D124" s="51"/>
      <c r="E124" s="51"/>
    </row>
    <row r="125" spans="1:5" s="10" customFormat="1" ht="30" x14ac:dyDescent="0.3">
      <c r="A125" s="24" t="s">
        <v>102</v>
      </c>
      <c r="B125" s="41"/>
      <c r="C125" s="49"/>
      <c r="D125" s="52"/>
      <c r="E125" s="52"/>
    </row>
    <row r="126" spans="1:5" s="10" customFormat="1" ht="30" x14ac:dyDescent="0.3">
      <c r="A126" s="25" t="s">
        <v>103</v>
      </c>
      <c r="B126" s="41">
        <f t="shared" ref="B126:D126" si="31">B127+B128+B129+B130</f>
        <v>0</v>
      </c>
      <c r="C126" s="41">
        <f t="shared" si="31"/>
        <v>0</v>
      </c>
      <c r="D126" s="41">
        <f t="shared" si="31"/>
        <v>0</v>
      </c>
      <c r="E126" s="52"/>
    </row>
    <row r="127" spans="1:5" s="10" customFormat="1" x14ac:dyDescent="0.3">
      <c r="A127" s="26" t="s">
        <v>104</v>
      </c>
      <c r="B127" s="41"/>
      <c r="C127" s="49"/>
      <c r="D127" s="52"/>
      <c r="E127" s="52"/>
    </row>
    <row r="128" spans="1:5" s="10" customFormat="1" ht="30" x14ac:dyDescent="0.3">
      <c r="A128" s="26" t="s">
        <v>105</v>
      </c>
      <c r="B128" s="41"/>
      <c r="C128" s="49"/>
      <c r="D128" s="52"/>
      <c r="E128" s="52"/>
    </row>
    <row r="129" spans="1:5" s="10" customFormat="1" ht="30" x14ac:dyDescent="0.3">
      <c r="A129" s="26" t="s">
        <v>106</v>
      </c>
      <c r="B129" s="41"/>
      <c r="C129" s="49"/>
      <c r="D129" s="52"/>
      <c r="E129" s="52"/>
    </row>
    <row r="130" spans="1:5" s="10" customFormat="1" ht="30" x14ac:dyDescent="0.3">
      <c r="A130" s="26" t="s">
        <v>107</v>
      </c>
      <c r="B130" s="41"/>
      <c r="C130" s="49"/>
      <c r="D130" s="52"/>
      <c r="E130" s="52"/>
    </row>
    <row r="131" spans="1:5" s="10" customFormat="1" x14ac:dyDescent="0.3">
      <c r="A131" s="13" t="s">
        <v>75</v>
      </c>
      <c r="B131" s="41"/>
      <c r="C131" s="49"/>
      <c r="D131" s="52"/>
      <c r="E131" s="52"/>
    </row>
    <row r="132" spans="1:5" s="10" customFormat="1" ht="16.5" customHeight="1" x14ac:dyDescent="0.3">
      <c r="A132" s="13" t="s">
        <v>108</v>
      </c>
      <c r="B132" s="39"/>
      <c r="C132" s="30"/>
      <c r="D132" s="52"/>
      <c r="E132" s="52"/>
    </row>
    <row r="133" spans="1:5" s="10" customFormat="1" ht="16.5" customHeight="1" x14ac:dyDescent="0.3">
      <c r="A133" s="13" t="s">
        <v>75</v>
      </c>
      <c r="B133" s="39"/>
      <c r="C133" s="30"/>
      <c r="D133" s="52"/>
      <c r="E133" s="52"/>
    </row>
    <row r="134" spans="1:5" s="10" customFormat="1" ht="16.5" customHeight="1" x14ac:dyDescent="0.3">
      <c r="A134" s="13" t="s">
        <v>109</v>
      </c>
      <c r="B134" s="41"/>
      <c r="C134" s="46"/>
      <c r="D134" s="52"/>
      <c r="E134" s="52"/>
    </row>
    <row r="135" spans="1:5" ht="16.5" customHeight="1" x14ac:dyDescent="0.3">
      <c r="A135" s="13" t="s">
        <v>75</v>
      </c>
      <c r="B135" s="41"/>
      <c r="C135" s="46"/>
      <c r="D135" s="52"/>
      <c r="E135" s="52"/>
    </row>
    <row r="136" spans="1:5" ht="16.5" customHeight="1" x14ac:dyDescent="0.3">
      <c r="A136" s="11" t="s">
        <v>110</v>
      </c>
      <c r="B136" s="40">
        <f>+B137+B145+B149+B153+B160</f>
        <v>0</v>
      </c>
      <c r="C136" s="40">
        <f>+C137+C145+C149+C153+C160</f>
        <v>1276893</v>
      </c>
      <c r="D136" s="40">
        <f>+D137+D145+D149+D153+D160</f>
        <v>390697</v>
      </c>
      <c r="E136" s="51"/>
    </row>
    <row r="137" spans="1:5" s="10" customFormat="1" ht="16.5" customHeight="1" x14ac:dyDescent="0.3">
      <c r="A137" s="11" t="s">
        <v>111</v>
      </c>
      <c r="B137" s="39">
        <f>+B138+B141+B142+B143</f>
        <v>0</v>
      </c>
      <c r="C137" s="39">
        <f t="shared" ref="C137:D137" si="32">+C138+C141+C142+C143</f>
        <v>532665</v>
      </c>
      <c r="D137" s="39">
        <f t="shared" si="32"/>
        <v>0</v>
      </c>
      <c r="E137" s="51"/>
    </row>
    <row r="138" spans="1:5" s="10" customFormat="1" ht="16.5" customHeight="1" x14ac:dyDescent="0.3">
      <c r="A138" s="27" t="s">
        <v>112</v>
      </c>
      <c r="B138" s="41"/>
      <c r="C138" s="30"/>
      <c r="D138" s="52"/>
      <c r="E138" s="52"/>
    </row>
    <row r="139" spans="1:5" s="10" customFormat="1" ht="16.5" customHeight="1" x14ac:dyDescent="0.3">
      <c r="A139" s="37" t="s">
        <v>113</v>
      </c>
      <c r="B139" s="41"/>
      <c r="C139" s="30"/>
      <c r="D139" s="52"/>
      <c r="E139" s="52"/>
    </row>
    <row r="140" spans="1:5" s="10" customFormat="1" ht="16.5" customHeight="1" x14ac:dyDescent="0.3">
      <c r="A140" s="37" t="s">
        <v>114</v>
      </c>
      <c r="B140" s="41"/>
      <c r="C140" s="30"/>
      <c r="D140" s="52"/>
      <c r="E140" s="52"/>
    </row>
    <row r="141" spans="1:5" s="10" customFormat="1" ht="16.5" customHeight="1" x14ac:dyDescent="0.3">
      <c r="A141" s="27" t="s">
        <v>115</v>
      </c>
      <c r="B141" s="41"/>
      <c r="C141" s="12"/>
      <c r="D141" s="52"/>
      <c r="E141" s="52"/>
    </row>
    <row r="142" spans="1:5" s="10" customFormat="1" ht="16.5" customHeight="1" x14ac:dyDescent="0.3">
      <c r="A142" s="27" t="s">
        <v>180</v>
      </c>
      <c r="B142" s="41"/>
      <c r="C142" s="12">
        <v>532665</v>
      </c>
      <c r="D142" s="52"/>
      <c r="E142" s="52"/>
    </row>
    <row r="143" spans="1:5" s="10" customFormat="1" ht="16.5" customHeight="1" x14ac:dyDescent="0.3">
      <c r="A143" s="27" t="s">
        <v>181</v>
      </c>
      <c r="B143" s="41"/>
      <c r="C143" s="12"/>
      <c r="D143" s="52"/>
      <c r="E143" s="52"/>
    </row>
    <row r="144" spans="1:5" s="10" customFormat="1" ht="16.5" customHeight="1" x14ac:dyDescent="0.3">
      <c r="A144" s="13" t="s">
        <v>75</v>
      </c>
      <c r="B144" s="41"/>
      <c r="C144" s="12"/>
      <c r="D144" s="52"/>
      <c r="E144" s="52"/>
    </row>
    <row r="145" spans="1:16383" s="10" customFormat="1" ht="16.5" customHeight="1" x14ac:dyDescent="0.3">
      <c r="A145" s="28" t="s">
        <v>116</v>
      </c>
      <c r="B145" s="41">
        <f>B146+B147</f>
        <v>0</v>
      </c>
      <c r="C145" s="41">
        <f t="shared" ref="C145:D145" si="33">C146+C147</f>
        <v>0</v>
      </c>
      <c r="D145" s="41">
        <f t="shared" si="33"/>
        <v>0</v>
      </c>
      <c r="E145" s="52"/>
    </row>
    <row r="146" spans="1:16383" s="10" customFormat="1" ht="16.5" customHeight="1" x14ac:dyDescent="0.3">
      <c r="A146" s="28" t="s">
        <v>79</v>
      </c>
      <c r="B146" s="41"/>
      <c r="C146" s="41"/>
      <c r="D146" s="52"/>
      <c r="E146" s="52"/>
    </row>
    <row r="147" spans="1:16383" s="10" customFormat="1" ht="16.5" customHeight="1" x14ac:dyDescent="0.3">
      <c r="A147" s="28" t="s">
        <v>182</v>
      </c>
      <c r="B147" s="41"/>
      <c r="C147" s="41"/>
      <c r="D147" s="52"/>
      <c r="E147" s="52"/>
    </row>
    <row r="148" spans="1:16383" ht="16.5" customHeight="1" x14ac:dyDescent="0.3">
      <c r="A148" s="13" t="s">
        <v>75</v>
      </c>
      <c r="B148" s="41"/>
      <c r="C148" s="12"/>
      <c r="D148" s="52"/>
      <c r="E148" s="52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  <c r="IW148" s="10"/>
      <c r="IX148" s="10"/>
      <c r="IY148" s="10"/>
      <c r="IZ148" s="10"/>
      <c r="JA148" s="10"/>
      <c r="JB148" s="10"/>
      <c r="JC148" s="10"/>
      <c r="JD148" s="10"/>
      <c r="JE148" s="10"/>
      <c r="JF148" s="10"/>
      <c r="JG148" s="10"/>
      <c r="JH148" s="10"/>
      <c r="JI148" s="10"/>
      <c r="JJ148" s="10"/>
      <c r="JK148" s="10"/>
      <c r="JL148" s="10"/>
      <c r="JM148" s="10"/>
      <c r="JN148" s="10"/>
      <c r="JO148" s="10"/>
      <c r="JP148" s="10"/>
      <c r="JQ148" s="10"/>
      <c r="JR148" s="10"/>
      <c r="JS148" s="10"/>
      <c r="JT148" s="10"/>
      <c r="JU148" s="10"/>
      <c r="JV148" s="10"/>
      <c r="JW148" s="10"/>
      <c r="JX148" s="10"/>
      <c r="JY148" s="10"/>
      <c r="JZ148" s="10"/>
      <c r="KA148" s="10"/>
      <c r="KB148" s="10"/>
      <c r="KC148" s="10"/>
      <c r="KD148" s="10"/>
      <c r="KE148" s="10"/>
      <c r="KF148" s="10"/>
      <c r="KG148" s="10"/>
      <c r="KH148" s="10"/>
      <c r="KI148" s="10"/>
      <c r="KJ148" s="10"/>
      <c r="KK148" s="10"/>
      <c r="KL148" s="10"/>
      <c r="KM148" s="10"/>
      <c r="KN148" s="10"/>
      <c r="KO148" s="10"/>
      <c r="KP148" s="10"/>
      <c r="KQ148" s="10"/>
      <c r="KR148" s="10"/>
      <c r="KS148" s="10"/>
      <c r="KT148" s="10"/>
      <c r="KU148" s="10"/>
      <c r="KV148" s="10"/>
      <c r="KW148" s="10"/>
      <c r="KX148" s="10"/>
      <c r="KY148" s="10"/>
      <c r="KZ148" s="10"/>
      <c r="LA148" s="10"/>
      <c r="LB148" s="10"/>
      <c r="LC148" s="10"/>
      <c r="LD148" s="10"/>
      <c r="LE148" s="10"/>
      <c r="LF148" s="10"/>
      <c r="LG148" s="10"/>
      <c r="LH148" s="10"/>
      <c r="LI148" s="10"/>
      <c r="LJ148" s="10"/>
      <c r="LK148" s="10"/>
      <c r="LL148" s="10"/>
      <c r="LM148" s="10"/>
      <c r="LN148" s="10"/>
      <c r="LO148" s="10"/>
      <c r="LP148" s="10"/>
      <c r="LQ148" s="10"/>
      <c r="LR148" s="10"/>
      <c r="LS148" s="10"/>
      <c r="LT148" s="10"/>
      <c r="LU148" s="10"/>
      <c r="LV148" s="10"/>
      <c r="LW148" s="10"/>
      <c r="LX148" s="10"/>
      <c r="LY148" s="10"/>
      <c r="LZ148" s="10"/>
      <c r="MA148" s="10"/>
      <c r="MB148" s="10"/>
      <c r="MC148" s="10"/>
      <c r="MD148" s="10"/>
      <c r="ME148" s="10"/>
      <c r="MF148" s="10"/>
      <c r="MG148" s="10"/>
      <c r="MH148" s="10"/>
      <c r="MI148" s="10"/>
      <c r="MJ148" s="10"/>
      <c r="MK148" s="10"/>
      <c r="ML148" s="10"/>
      <c r="MM148" s="10"/>
      <c r="MN148" s="10"/>
      <c r="MO148" s="10"/>
      <c r="MP148" s="10"/>
      <c r="MQ148" s="10"/>
      <c r="MR148" s="10"/>
      <c r="MS148" s="10"/>
      <c r="MT148" s="10"/>
      <c r="MU148" s="10"/>
      <c r="MV148" s="10"/>
      <c r="MW148" s="10"/>
      <c r="MX148" s="10"/>
      <c r="MY148" s="10"/>
      <c r="MZ148" s="10"/>
      <c r="NA148" s="10"/>
      <c r="NB148" s="10"/>
      <c r="NC148" s="10"/>
      <c r="ND148" s="10"/>
      <c r="NE148" s="10"/>
      <c r="NF148" s="10"/>
      <c r="NG148" s="10"/>
      <c r="NH148" s="10"/>
      <c r="NI148" s="10"/>
      <c r="NJ148" s="10"/>
      <c r="NK148" s="10"/>
      <c r="NL148" s="10"/>
      <c r="NM148" s="10"/>
      <c r="NN148" s="10"/>
      <c r="NO148" s="10"/>
      <c r="NP148" s="10"/>
      <c r="NQ148" s="10"/>
      <c r="NR148" s="10"/>
      <c r="NS148" s="10"/>
      <c r="NT148" s="10"/>
      <c r="NU148" s="10"/>
      <c r="NV148" s="10"/>
      <c r="NW148" s="10"/>
      <c r="NX148" s="10"/>
      <c r="NY148" s="10"/>
      <c r="NZ148" s="10"/>
      <c r="OA148" s="10"/>
      <c r="OB148" s="10"/>
      <c r="OC148" s="10"/>
      <c r="OD148" s="10"/>
      <c r="OE148" s="10"/>
      <c r="OF148" s="10"/>
      <c r="OG148" s="10"/>
      <c r="OH148" s="10"/>
      <c r="OI148" s="10"/>
      <c r="OJ148" s="10"/>
      <c r="OK148" s="10"/>
      <c r="OL148" s="10"/>
      <c r="OM148" s="10"/>
      <c r="ON148" s="10"/>
      <c r="OO148" s="10"/>
      <c r="OP148" s="10"/>
      <c r="OQ148" s="10"/>
      <c r="OR148" s="10"/>
      <c r="OS148" s="10"/>
      <c r="OT148" s="10"/>
      <c r="OU148" s="10"/>
      <c r="OV148" s="10"/>
      <c r="OW148" s="10"/>
      <c r="OX148" s="10"/>
      <c r="OY148" s="10"/>
      <c r="OZ148" s="10"/>
      <c r="PA148" s="10"/>
      <c r="PB148" s="10"/>
      <c r="PC148" s="10"/>
      <c r="PD148" s="10"/>
      <c r="PE148" s="10"/>
      <c r="PF148" s="10"/>
      <c r="PG148" s="10"/>
      <c r="PH148" s="10"/>
      <c r="PI148" s="10"/>
      <c r="PJ148" s="10"/>
      <c r="PK148" s="10"/>
      <c r="PL148" s="10"/>
      <c r="PM148" s="10"/>
      <c r="PN148" s="10"/>
      <c r="PO148" s="10"/>
      <c r="PP148" s="10"/>
      <c r="PQ148" s="10"/>
      <c r="PR148" s="10"/>
      <c r="PS148" s="10"/>
      <c r="PT148" s="10"/>
      <c r="PU148" s="10"/>
      <c r="PV148" s="10"/>
      <c r="PW148" s="10"/>
      <c r="PX148" s="10"/>
      <c r="PY148" s="10"/>
      <c r="PZ148" s="10"/>
      <c r="QA148" s="10"/>
      <c r="QB148" s="10"/>
      <c r="QC148" s="10"/>
      <c r="QD148" s="10"/>
      <c r="QE148" s="10"/>
      <c r="QF148" s="10"/>
      <c r="QG148" s="10"/>
      <c r="QH148" s="10"/>
      <c r="QI148" s="10"/>
      <c r="QJ148" s="10"/>
      <c r="QK148" s="10"/>
      <c r="QL148" s="10"/>
      <c r="QM148" s="10"/>
      <c r="QN148" s="10"/>
      <c r="QO148" s="10"/>
      <c r="QP148" s="10"/>
      <c r="QQ148" s="10"/>
      <c r="QR148" s="10"/>
      <c r="QS148" s="10"/>
      <c r="QT148" s="10"/>
      <c r="QU148" s="10"/>
      <c r="QV148" s="10"/>
      <c r="QW148" s="10"/>
      <c r="QX148" s="10"/>
      <c r="QY148" s="10"/>
      <c r="QZ148" s="10"/>
      <c r="RA148" s="10"/>
      <c r="RB148" s="10"/>
      <c r="RC148" s="10"/>
      <c r="RD148" s="10"/>
      <c r="RE148" s="10"/>
      <c r="RF148" s="10"/>
      <c r="RG148" s="10"/>
      <c r="RH148" s="10"/>
      <c r="RI148" s="10"/>
      <c r="RJ148" s="10"/>
      <c r="RK148" s="10"/>
      <c r="RL148" s="10"/>
      <c r="RM148" s="10"/>
      <c r="RN148" s="10"/>
      <c r="RO148" s="10"/>
      <c r="RP148" s="10"/>
      <c r="RQ148" s="10"/>
      <c r="RR148" s="10"/>
      <c r="RS148" s="10"/>
      <c r="RT148" s="10"/>
      <c r="RU148" s="10"/>
      <c r="RV148" s="10"/>
      <c r="RW148" s="10"/>
      <c r="RX148" s="10"/>
      <c r="RY148" s="10"/>
      <c r="RZ148" s="10"/>
      <c r="SA148" s="10"/>
      <c r="SB148" s="10"/>
      <c r="SC148" s="10"/>
      <c r="SD148" s="10"/>
      <c r="SE148" s="10"/>
      <c r="SF148" s="10"/>
      <c r="SG148" s="10"/>
      <c r="SH148" s="10"/>
      <c r="SI148" s="10"/>
      <c r="SJ148" s="10"/>
      <c r="SK148" s="10"/>
      <c r="SL148" s="10"/>
      <c r="SM148" s="10"/>
      <c r="SN148" s="10"/>
      <c r="SO148" s="10"/>
      <c r="SP148" s="10"/>
      <c r="SQ148" s="10"/>
      <c r="SR148" s="10"/>
      <c r="SS148" s="10"/>
      <c r="ST148" s="10"/>
      <c r="SU148" s="10"/>
      <c r="SV148" s="10"/>
      <c r="SW148" s="10"/>
      <c r="SX148" s="10"/>
      <c r="SY148" s="10"/>
      <c r="SZ148" s="10"/>
      <c r="TA148" s="10"/>
      <c r="TB148" s="10"/>
      <c r="TC148" s="10"/>
      <c r="TD148" s="10"/>
      <c r="TE148" s="10"/>
      <c r="TF148" s="10"/>
      <c r="TG148" s="10"/>
      <c r="TH148" s="10"/>
      <c r="TI148" s="10"/>
      <c r="TJ148" s="10"/>
      <c r="TK148" s="10"/>
      <c r="TL148" s="10"/>
      <c r="TM148" s="10"/>
      <c r="TN148" s="10"/>
      <c r="TO148" s="10"/>
      <c r="TP148" s="10"/>
      <c r="TQ148" s="10"/>
      <c r="TR148" s="10"/>
      <c r="TS148" s="10"/>
      <c r="TT148" s="10"/>
      <c r="TU148" s="10"/>
      <c r="TV148" s="10"/>
      <c r="TW148" s="10"/>
      <c r="TX148" s="10"/>
      <c r="TY148" s="10"/>
      <c r="TZ148" s="10"/>
      <c r="UA148" s="10"/>
      <c r="UB148" s="10"/>
      <c r="UC148" s="10"/>
      <c r="UD148" s="10"/>
      <c r="UE148" s="10"/>
      <c r="UF148" s="10"/>
      <c r="UG148" s="10"/>
      <c r="UH148" s="10"/>
      <c r="UI148" s="10"/>
      <c r="UJ148" s="10"/>
      <c r="UK148" s="10"/>
      <c r="UL148" s="10"/>
      <c r="UM148" s="10"/>
      <c r="UN148" s="10"/>
      <c r="UO148" s="10"/>
      <c r="UP148" s="10"/>
      <c r="UQ148" s="10"/>
      <c r="UR148" s="10"/>
      <c r="US148" s="10"/>
      <c r="UT148" s="10"/>
      <c r="UU148" s="10"/>
      <c r="UV148" s="10"/>
      <c r="UW148" s="10"/>
      <c r="UX148" s="10"/>
      <c r="UY148" s="10"/>
      <c r="UZ148" s="10"/>
      <c r="VA148" s="10"/>
      <c r="VB148" s="10"/>
      <c r="VC148" s="10"/>
      <c r="VD148" s="10"/>
      <c r="VE148" s="10"/>
      <c r="VF148" s="10"/>
      <c r="VG148" s="10"/>
      <c r="VH148" s="10"/>
      <c r="VI148" s="10"/>
      <c r="VJ148" s="10"/>
      <c r="VK148" s="10"/>
      <c r="VL148" s="10"/>
      <c r="VM148" s="10"/>
      <c r="VN148" s="10"/>
      <c r="VO148" s="10"/>
      <c r="VP148" s="10"/>
      <c r="VQ148" s="10"/>
      <c r="VR148" s="10"/>
      <c r="VS148" s="10"/>
      <c r="VT148" s="10"/>
      <c r="VU148" s="10"/>
      <c r="VV148" s="10"/>
      <c r="VW148" s="10"/>
      <c r="VX148" s="10"/>
      <c r="VY148" s="10"/>
      <c r="VZ148" s="10"/>
      <c r="WA148" s="10"/>
      <c r="WB148" s="10"/>
      <c r="WC148" s="10"/>
      <c r="WD148" s="10"/>
      <c r="WE148" s="10"/>
      <c r="WF148" s="10"/>
      <c r="WG148" s="10"/>
      <c r="WH148" s="10"/>
      <c r="WI148" s="10"/>
      <c r="WJ148" s="10"/>
      <c r="WK148" s="10"/>
      <c r="WL148" s="10"/>
      <c r="WM148" s="10"/>
      <c r="WN148" s="10"/>
      <c r="WO148" s="10"/>
      <c r="WP148" s="10"/>
      <c r="WQ148" s="10"/>
      <c r="WR148" s="10"/>
      <c r="WS148" s="10"/>
      <c r="WT148" s="10"/>
      <c r="WU148" s="10"/>
      <c r="WV148" s="10"/>
      <c r="WW148" s="10"/>
      <c r="WX148" s="10"/>
      <c r="WY148" s="10"/>
      <c r="WZ148" s="10"/>
      <c r="XA148" s="10"/>
      <c r="XB148" s="10"/>
      <c r="XC148" s="10"/>
      <c r="XD148" s="10"/>
      <c r="XE148" s="10"/>
      <c r="XF148" s="10"/>
      <c r="XG148" s="10"/>
      <c r="XH148" s="10"/>
      <c r="XI148" s="10"/>
      <c r="XJ148" s="10"/>
      <c r="XK148" s="10"/>
      <c r="XL148" s="10"/>
      <c r="XM148" s="10"/>
      <c r="XN148" s="10"/>
      <c r="XO148" s="10"/>
      <c r="XP148" s="10"/>
      <c r="XQ148" s="10"/>
      <c r="XR148" s="10"/>
      <c r="XS148" s="10"/>
      <c r="XT148" s="10"/>
      <c r="XU148" s="10"/>
      <c r="XV148" s="10"/>
      <c r="XW148" s="10"/>
      <c r="XX148" s="10"/>
      <c r="XY148" s="10"/>
      <c r="XZ148" s="10"/>
      <c r="YA148" s="10"/>
      <c r="YB148" s="10"/>
      <c r="YC148" s="10"/>
      <c r="YD148" s="10"/>
      <c r="YE148" s="10"/>
      <c r="YF148" s="10"/>
      <c r="YG148" s="10"/>
      <c r="YH148" s="10"/>
      <c r="YI148" s="10"/>
      <c r="YJ148" s="10"/>
      <c r="YK148" s="10"/>
      <c r="YL148" s="10"/>
      <c r="YM148" s="10"/>
      <c r="YN148" s="10"/>
      <c r="YO148" s="10"/>
      <c r="YP148" s="10"/>
      <c r="YQ148" s="10"/>
      <c r="YR148" s="10"/>
      <c r="YS148" s="10"/>
      <c r="YT148" s="10"/>
      <c r="YU148" s="10"/>
      <c r="YV148" s="10"/>
      <c r="YW148" s="10"/>
      <c r="YX148" s="10"/>
      <c r="YY148" s="10"/>
      <c r="YZ148" s="10"/>
      <c r="ZA148" s="10"/>
      <c r="ZB148" s="10"/>
      <c r="ZC148" s="10"/>
      <c r="ZD148" s="10"/>
      <c r="ZE148" s="10"/>
      <c r="ZF148" s="10"/>
      <c r="ZG148" s="10"/>
      <c r="ZH148" s="10"/>
      <c r="ZI148" s="10"/>
      <c r="ZJ148" s="10"/>
      <c r="ZK148" s="10"/>
      <c r="ZL148" s="10"/>
      <c r="ZM148" s="10"/>
      <c r="ZN148" s="10"/>
      <c r="ZO148" s="10"/>
      <c r="ZP148" s="10"/>
      <c r="ZQ148" s="10"/>
      <c r="ZR148" s="10"/>
      <c r="ZS148" s="10"/>
      <c r="ZT148" s="10"/>
      <c r="ZU148" s="10"/>
      <c r="ZV148" s="10"/>
      <c r="ZW148" s="10"/>
      <c r="ZX148" s="10"/>
      <c r="ZY148" s="10"/>
      <c r="ZZ148" s="10"/>
      <c r="AAA148" s="10"/>
      <c r="AAB148" s="10"/>
      <c r="AAC148" s="10"/>
      <c r="AAD148" s="10"/>
      <c r="AAE148" s="10"/>
      <c r="AAF148" s="10"/>
      <c r="AAG148" s="10"/>
      <c r="AAH148" s="10"/>
      <c r="AAI148" s="10"/>
      <c r="AAJ148" s="10"/>
      <c r="AAK148" s="10"/>
      <c r="AAL148" s="10"/>
      <c r="AAM148" s="10"/>
      <c r="AAN148" s="10"/>
      <c r="AAO148" s="10"/>
      <c r="AAP148" s="10"/>
      <c r="AAQ148" s="10"/>
      <c r="AAR148" s="10"/>
      <c r="AAS148" s="10"/>
      <c r="AAT148" s="10"/>
      <c r="AAU148" s="10"/>
      <c r="AAV148" s="10"/>
      <c r="AAW148" s="10"/>
      <c r="AAX148" s="10"/>
      <c r="AAY148" s="10"/>
      <c r="AAZ148" s="10"/>
      <c r="ABA148" s="10"/>
      <c r="ABB148" s="10"/>
      <c r="ABC148" s="10"/>
      <c r="ABD148" s="10"/>
      <c r="ABE148" s="10"/>
      <c r="ABF148" s="10"/>
      <c r="ABG148" s="10"/>
      <c r="ABH148" s="10"/>
      <c r="ABI148" s="10"/>
      <c r="ABJ148" s="10"/>
      <c r="ABK148" s="10"/>
      <c r="ABL148" s="10"/>
      <c r="ABM148" s="10"/>
      <c r="ABN148" s="10"/>
      <c r="ABO148" s="10"/>
      <c r="ABP148" s="10"/>
      <c r="ABQ148" s="10"/>
      <c r="ABR148" s="10"/>
      <c r="ABS148" s="10"/>
      <c r="ABT148" s="10"/>
      <c r="ABU148" s="10"/>
      <c r="ABV148" s="10"/>
      <c r="ABW148" s="10"/>
      <c r="ABX148" s="10"/>
      <c r="ABY148" s="10"/>
      <c r="ABZ148" s="10"/>
      <c r="ACA148" s="10"/>
      <c r="ACB148" s="10"/>
      <c r="ACC148" s="10"/>
      <c r="ACD148" s="10"/>
      <c r="ACE148" s="10"/>
      <c r="ACF148" s="10"/>
      <c r="ACG148" s="10"/>
      <c r="ACH148" s="10"/>
      <c r="ACI148" s="10"/>
      <c r="ACJ148" s="10"/>
      <c r="ACK148" s="10"/>
      <c r="ACL148" s="10"/>
      <c r="ACM148" s="10"/>
      <c r="ACN148" s="10"/>
      <c r="ACO148" s="10"/>
      <c r="ACP148" s="10"/>
      <c r="ACQ148" s="10"/>
      <c r="ACR148" s="10"/>
      <c r="ACS148" s="10"/>
      <c r="ACT148" s="10"/>
      <c r="ACU148" s="10"/>
      <c r="ACV148" s="10"/>
      <c r="ACW148" s="10"/>
      <c r="ACX148" s="10"/>
      <c r="ACY148" s="10"/>
      <c r="ACZ148" s="10"/>
      <c r="ADA148" s="10"/>
      <c r="ADB148" s="10"/>
      <c r="ADC148" s="10"/>
      <c r="ADD148" s="10"/>
      <c r="ADE148" s="10"/>
      <c r="ADF148" s="10"/>
      <c r="ADG148" s="10"/>
      <c r="ADH148" s="10"/>
      <c r="ADI148" s="10"/>
      <c r="ADJ148" s="10"/>
      <c r="ADK148" s="10"/>
      <c r="ADL148" s="10"/>
      <c r="ADM148" s="10"/>
      <c r="ADN148" s="10"/>
      <c r="ADO148" s="10"/>
      <c r="ADP148" s="10"/>
      <c r="ADQ148" s="10"/>
      <c r="ADR148" s="10"/>
      <c r="ADS148" s="10"/>
      <c r="ADT148" s="10"/>
      <c r="ADU148" s="10"/>
      <c r="ADV148" s="10"/>
      <c r="ADW148" s="10"/>
      <c r="ADX148" s="10"/>
      <c r="ADY148" s="10"/>
      <c r="ADZ148" s="10"/>
      <c r="AEA148" s="10"/>
      <c r="AEB148" s="10"/>
      <c r="AEC148" s="10"/>
      <c r="AED148" s="10"/>
      <c r="AEE148" s="10"/>
      <c r="AEF148" s="10"/>
      <c r="AEG148" s="10"/>
      <c r="AEH148" s="10"/>
      <c r="AEI148" s="10"/>
      <c r="AEJ148" s="10"/>
      <c r="AEK148" s="10"/>
      <c r="AEL148" s="10"/>
      <c r="AEM148" s="10"/>
      <c r="AEN148" s="10"/>
      <c r="AEO148" s="10"/>
      <c r="AEP148" s="10"/>
      <c r="AEQ148" s="10"/>
      <c r="AER148" s="10"/>
      <c r="AES148" s="10"/>
      <c r="AET148" s="10"/>
      <c r="AEU148" s="10"/>
      <c r="AEV148" s="10"/>
      <c r="AEW148" s="10"/>
      <c r="AEX148" s="10"/>
      <c r="AEY148" s="10"/>
      <c r="AEZ148" s="10"/>
      <c r="AFA148" s="10"/>
      <c r="AFB148" s="10"/>
      <c r="AFC148" s="10"/>
      <c r="AFD148" s="10"/>
      <c r="AFE148" s="10"/>
      <c r="AFF148" s="10"/>
      <c r="AFG148" s="10"/>
      <c r="AFH148" s="10"/>
      <c r="AFI148" s="10"/>
      <c r="AFJ148" s="10"/>
      <c r="AFK148" s="10"/>
      <c r="AFL148" s="10"/>
      <c r="AFM148" s="10"/>
      <c r="AFN148" s="10"/>
      <c r="AFO148" s="10"/>
      <c r="AFP148" s="10"/>
      <c r="AFQ148" s="10"/>
      <c r="AFR148" s="10"/>
      <c r="AFS148" s="10"/>
      <c r="AFT148" s="10"/>
      <c r="AFU148" s="10"/>
      <c r="AFV148" s="10"/>
      <c r="AFW148" s="10"/>
      <c r="AFX148" s="10"/>
      <c r="AFY148" s="10"/>
      <c r="AFZ148" s="10"/>
      <c r="AGA148" s="10"/>
      <c r="AGB148" s="10"/>
      <c r="AGC148" s="10"/>
      <c r="AGD148" s="10"/>
      <c r="AGE148" s="10"/>
      <c r="AGF148" s="10"/>
      <c r="AGG148" s="10"/>
      <c r="AGH148" s="10"/>
      <c r="AGI148" s="10"/>
      <c r="AGJ148" s="10"/>
      <c r="AGK148" s="10"/>
      <c r="AGL148" s="10"/>
      <c r="AGM148" s="10"/>
      <c r="AGN148" s="10"/>
      <c r="AGO148" s="10"/>
      <c r="AGP148" s="10"/>
      <c r="AGQ148" s="10"/>
      <c r="AGR148" s="10"/>
      <c r="AGS148" s="10"/>
      <c r="AGT148" s="10"/>
      <c r="AGU148" s="10"/>
      <c r="AGV148" s="10"/>
      <c r="AGW148" s="10"/>
      <c r="AGX148" s="10"/>
      <c r="AGY148" s="10"/>
      <c r="AGZ148" s="10"/>
      <c r="AHA148" s="10"/>
      <c r="AHB148" s="10"/>
      <c r="AHC148" s="10"/>
      <c r="AHD148" s="10"/>
      <c r="AHE148" s="10"/>
      <c r="AHF148" s="10"/>
      <c r="AHG148" s="10"/>
      <c r="AHH148" s="10"/>
      <c r="AHI148" s="10"/>
      <c r="AHJ148" s="10"/>
      <c r="AHK148" s="10"/>
      <c r="AHL148" s="10"/>
      <c r="AHM148" s="10"/>
      <c r="AHN148" s="10"/>
      <c r="AHO148" s="10"/>
      <c r="AHP148" s="10"/>
      <c r="AHQ148" s="10"/>
      <c r="AHR148" s="10"/>
      <c r="AHS148" s="10"/>
      <c r="AHT148" s="10"/>
      <c r="AHU148" s="10"/>
      <c r="AHV148" s="10"/>
      <c r="AHW148" s="10"/>
      <c r="AHX148" s="10"/>
      <c r="AHY148" s="10"/>
      <c r="AHZ148" s="10"/>
      <c r="AIA148" s="10"/>
      <c r="AIB148" s="10"/>
      <c r="AIC148" s="10"/>
      <c r="AID148" s="10"/>
      <c r="AIE148" s="10"/>
      <c r="AIF148" s="10"/>
      <c r="AIG148" s="10"/>
      <c r="AIH148" s="10"/>
      <c r="AII148" s="10"/>
      <c r="AIJ148" s="10"/>
      <c r="AIK148" s="10"/>
      <c r="AIL148" s="10"/>
      <c r="AIM148" s="10"/>
      <c r="AIN148" s="10"/>
      <c r="AIO148" s="10"/>
      <c r="AIP148" s="10"/>
      <c r="AIQ148" s="10"/>
      <c r="AIR148" s="10"/>
      <c r="AIS148" s="10"/>
      <c r="AIT148" s="10"/>
      <c r="AIU148" s="10"/>
      <c r="AIV148" s="10"/>
      <c r="AIW148" s="10"/>
      <c r="AIX148" s="10"/>
      <c r="AIY148" s="10"/>
      <c r="AIZ148" s="10"/>
      <c r="AJA148" s="10"/>
      <c r="AJB148" s="10"/>
      <c r="AJC148" s="10"/>
      <c r="AJD148" s="10"/>
      <c r="AJE148" s="10"/>
      <c r="AJF148" s="10"/>
      <c r="AJG148" s="10"/>
      <c r="AJH148" s="10"/>
      <c r="AJI148" s="10"/>
      <c r="AJJ148" s="10"/>
      <c r="AJK148" s="10"/>
      <c r="AJL148" s="10"/>
      <c r="AJM148" s="10"/>
      <c r="AJN148" s="10"/>
      <c r="AJO148" s="10"/>
      <c r="AJP148" s="10"/>
      <c r="AJQ148" s="10"/>
      <c r="AJR148" s="10"/>
      <c r="AJS148" s="10"/>
      <c r="AJT148" s="10"/>
      <c r="AJU148" s="10"/>
      <c r="AJV148" s="10"/>
      <c r="AJW148" s="10"/>
      <c r="AJX148" s="10"/>
      <c r="AJY148" s="10"/>
      <c r="AJZ148" s="10"/>
      <c r="AKA148" s="10"/>
      <c r="AKB148" s="10"/>
      <c r="AKC148" s="10"/>
      <c r="AKD148" s="10"/>
      <c r="AKE148" s="10"/>
      <c r="AKF148" s="10"/>
      <c r="AKG148" s="10"/>
      <c r="AKH148" s="10"/>
      <c r="AKI148" s="10"/>
      <c r="AKJ148" s="10"/>
      <c r="AKK148" s="10"/>
      <c r="AKL148" s="10"/>
      <c r="AKM148" s="10"/>
      <c r="AKN148" s="10"/>
      <c r="AKO148" s="10"/>
      <c r="AKP148" s="10"/>
      <c r="AKQ148" s="10"/>
      <c r="AKR148" s="10"/>
      <c r="AKS148" s="10"/>
      <c r="AKT148" s="10"/>
      <c r="AKU148" s="10"/>
      <c r="AKV148" s="10"/>
      <c r="AKW148" s="10"/>
      <c r="AKX148" s="10"/>
      <c r="AKY148" s="10"/>
      <c r="AKZ148" s="10"/>
      <c r="ALA148" s="10"/>
      <c r="ALB148" s="10"/>
      <c r="ALC148" s="10"/>
      <c r="ALD148" s="10"/>
      <c r="ALE148" s="10"/>
      <c r="ALF148" s="10"/>
      <c r="ALG148" s="10"/>
      <c r="ALH148" s="10"/>
      <c r="ALI148" s="10"/>
      <c r="ALJ148" s="10"/>
      <c r="ALK148" s="10"/>
      <c r="ALL148" s="10"/>
      <c r="ALM148" s="10"/>
      <c r="ALN148" s="10"/>
      <c r="ALO148" s="10"/>
      <c r="ALP148" s="10"/>
      <c r="ALQ148" s="10"/>
      <c r="ALR148" s="10"/>
      <c r="ALS148" s="10"/>
      <c r="ALT148" s="10"/>
      <c r="ALU148" s="10"/>
      <c r="ALV148" s="10"/>
      <c r="ALW148" s="10"/>
      <c r="ALX148" s="10"/>
      <c r="ALY148" s="10"/>
      <c r="ALZ148" s="10"/>
      <c r="AMA148" s="10"/>
      <c r="AMB148" s="10"/>
      <c r="AMC148" s="10"/>
      <c r="AMD148" s="10"/>
      <c r="AME148" s="10"/>
      <c r="AMF148" s="10"/>
      <c r="AMG148" s="10"/>
      <c r="AMH148" s="10"/>
      <c r="AMI148" s="10"/>
      <c r="AMJ148" s="10"/>
      <c r="AMK148" s="10"/>
      <c r="AML148" s="10"/>
      <c r="AMM148" s="10"/>
      <c r="AMN148" s="10"/>
      <c r="AMO148" s="10"/>
      <c r="AMP148" s="10"/>
      <c r="AMQ148" s="10"/>
      <c r="AMR148" s="10"/>
      <c r="AMS148" s="10"/>
      <c r="AMT148" s="10"/>
      <c r="AMU148" s="10"/>
      <c r="AMV148" s="10"/>
      <c r="AMW148" s="10"/>
      <c r="AMX148" s="10"/>
      <c r="AMY148" s="10"/>
      <c r="AMZ148" s="10"/>
      <c r="ANA148" s="10"/>
      <c r="ANB148" s="10"/>
      <c r="ANC148" s="10"/>
      <c r="AND148" s="10"/>
      <c r="ANE148" s="10"/>
      <c r="ANF148" s="10"/>
      <c r="ANG148" s="10"/>
      <c r="ANH148" s="10"/>
      <c r="ANI148" s="10"/>
      <c r="ANJ148" s="10"/>
      <c r="ANK148" s="10"/>
      <c r="ANL148" s="10"/>
      <c r="ANM148" s="10"/>
      <c r="ANN148" s="10"/>
      <c r="ANO148" s="10"/>
      <c r="ANP148" s="10"/>
      <c r="ANQ148" s="10"/>
      <c r="ANR148" s="10"/>
      <c r="ANS148" s="10"/>
      <c r="ANT148" s="10"/>
      <c r="ANU148" s="10"/>
      <c r="ANV148" s="10"/>
      <c r="ANW148" s="10"/>
      <c r="ANX148" s="10"/>
      <c r="ANY148" s="10"/>
      <c r="ANZ148" s="10"/>
      <c r="AOA148" s="10"/>
      <c r="AOB148" s="10"/>
      <c r="AOC148" s="10"/>
      <c r="AOD148" s="10"/>
      <c r="AOE148" s="10"/>
      <c r="AOF148" s="10"/>
      <c r="AOG148" s="10"/>
      <c r="AOH148" s="10"/>
      <c r="AOI148" s="10"/>
      <c r="AOJ148" s="10"/>
      <c r="AOK148" s="10"/>
      <c r="AOL148" s="10"/>
      <c r="AOM148" s="10"/>
      <c r="AON148" s="10"/>
      <c r="AOO148" s="10"/>
      <c r="AOP148" s="10"/>
      <c r="AOQ148" s="10"/>
      <c r="AOR148" s="10"/>
      <c r="AOS148" s="10"/>
      <c r="AOT148" s="10"/>
      <c r="AOU148" s="10"/>
      <c r="AOV148" s="10"/>
      <c r="AOW148" s="10"/>
      <c r="AOX148" s="10"/>
      <c r="AOY148" s="10"/>
      <c r="AOZ148" s="10"/>
      <c r="APA148" s="10"/>
      <c r="APB148" s="10"/>
      <c r="APC148" s="10"/>
      <c r="APD148" s="10"/>
      <c r="APE148" s="10"/>
      <c r="APF148" s="10"/>
      <c r="APG148" s="10"/>
      <c r="APH148" s="10"/>
      <c r="API148" s="10"/>
      <c r="APJ148" s="10"/>
      <c r="APK148" s="10"/>
      <c r="APL148" s="10"/>
      <c r="APM148" s="10"/>
      <c r="APN148" s="10"/>
      <c r="APO148" s="10"/>
      <c r="APP148" s="10"/>
      <c r="APQ148" s="10"/>
      <c r="APR148" s="10"/>
      <c r="APS148" s="10"/>
      <c r="APT148" s="10"/>
      <c r="APU148" s="10"/>
      <c r="APV148" s="10"/>
      <c r="APW148" s="10"/>
      <c r="APX148" s="10"/>
      <c r="APY148" s="10"/>
      <c r="APZ148" s="10"/>
      <c r="AQA148" s="10"/>
      <c r="AQB148" s="10"/>
      <c r="AQC148" s="10"/>
      <c r="AQD148" s="10"/>
      <c r="AQE148" s="10"/>
      <c r="AQF148" s="10"/>
      <c r="AQG148" s="10"/>
      <c r="AQH148" s="10"/>
      <c r="AQI148" s="10"/>
      <c r="AQJ148" s="10"/>
      <c r="AQK148" s="10"/>
      <c r="AQL148" s="10"/>
      <c r="AQM148" s="10"/>
      <c r="AQN148" s="10"/>
      <c r="AQO148" s="10"/>
      <c r="AQP148" s="10"/>
      <c r="AQQ148" s="10"/>
      <c r="AQR148" s="10"/>
      <c r="AQS148" s="10"/>
      <c r="AQT148" s="10"/>
      <c r="AQU148" s="10"/>
      <c r="AQV148" s="10"/>
      <c r="AQW148" s="10"/>
      <c r="AQX148" s="10"/>
      <c r="AQY148" s="10"/>
      <c r="AQZ148" s="10"/>
      <c r="ARA148" s="10"/>
      <c r="ARB148" s="10"/>
      <c r="ARC148" s="10"/>
      <c r="ARD148" s="10"/>
      <c r="ARE148" s="10"/>
      <c r="ARF148" s="10"/>
      <c r="ARG148" s="10"/>
      <c r="ARH148" s="10"/>
      <c r="ARI148" s="10"/>
      <c r="ARJ148" s="10"/>
      <c r="ARK148" s="10"/>
      <c r="ARL148" s="10"/>
      <c r="ARM148" s="10"/>
      <c r="ARN148" s="10"/>
      <c r="ARO148" s="10"/>
      <c r="ARP148" s="10"/>
      <c r="ARQ148" s="10"/>
      <c r="ARR148" s="10"/>
      <c r="ARS148" s="10"/>
      <c r="ART148" s="10"/>
      <c r="ARU148" s="10"/>
      <c r="ARV148" s="10"/>
      <c r="ARW148" s="10"/>
      <c r="ARX148" s="10"/>
      <c r="ARY148" s="10"/>
      <c r="ARZ148" s="10"/>
      <c r="ASA148" s="10"/>
      <c r="ASB148" s="10"/>
      <c r="ASC148" s="10"/>
      <c r="ASD148" s="10"/>
      <c r="ASE148" s="10"/>
      <c r="ASF148" s="10"/>
      <c r="ASG148" s="10"/>
      <c r="ASH148" s="10"/>
      <c r="ASI148" s="10"/>
      <c r="ASJ148" s="10"/>
      <c r="ASK148" s="10"/>
      <c r="ASL148" s="10"/>
      <c r="ASM148" s="10"/>
      <c r="ASN148" s="10"/>
      <c r="ASO148" s="10"/>
      <c r="ASP148" s="10"/>
      <c r="ASQ148" s="10"/>
      <c r="ASR148" s="10"/>
      <c r="ASS148" s="10"/>
      <c r="AST148" s="10"/>
      <c r="ASU148" s="10"/>
      <c r="ASV148" s="10"/>
      <c r="ASW148" s="10"/>
      <c r="ASX148" s="10"/>
      <c r="ASY148" s="10"/>
      <c r="ASZ148" s="10"/>
      <c r="ATA148" s="10"/>
      <c r="ATB148" s="10"/>
      <c r="ATC148" s="10"/>
      <c r="ATD148" s="10"/>
      <c r="ATE148" s="10"/>
      <c r="ATF148" s="10"/>
      <c r="ATG148" s="10"/>
      <c r="ATH148" s="10"/>
      <c r="ATI148" s="10"/>
      <c r="ATJ148" s="10"/>
      <c r="ATK148" s="10"/>
      <c r="ATL148" s="10"/>
      <c r="ATM148" s="10"/>
      <c r="ATN148" s="10"/>
      <c r="ATO148" s="10"/>
      <c r="ATP148" s="10"/>
      <c r="ATQ148" s="10"/>
      <c r="ATR148" s="10"/>
      <c r="ATS148" s="10"/>
      <c r="ATT148" s="10"/>
      <c r="ATU148" s="10"/>
      <c r="ATV148" s="10"/>
      <c r="ATW148" s="10"/>
      <c r="ATX148" s="10"/>
      <c r="ATY148" s="10"/>
      <c r="ATZ148" s="10"/>
      <c r="AUA148" s="10"/>
      <c r="AUB148" s="10"/>
      <c r="AUC148" s="10"/>
      <c r="AUD148" s="10"/>
      <c r="AUE148" s="10"/>
      <c r="AUF148" s="10"/>
      <c r="AUG148" s="10"/>
      <c r="AUH148" s="10"/>
      <c r="AUI148" s="10"/>
      <c r="AUJ148" s="10"/>
      <c r="AUK148" s="10"/>
      <c r="AUL148" s="10"/>
      <c r="AUM148" s="10"/>
      <c r="AUN148" s="10"/>
      <c r="AUO148" s="10"/>
      <c r="AUP148" s="10"/>
      <c r="AUQ148" s="10"/>
      <c r="AUR148" s="10"/>
      <c r="AUS148" s="10"/>
      <c r="AUT148" s="10"/>
      <c r="AUU148" s="10"/>
      <c r="AUV148" s="10"/>
      <c r="AUW148" s="10"/>
      <c r="AUX148" s="10"/>
      <c r="AUY148" s="10"/>
      <c r="AUZ148" s="10"/>
      <c r="AVA148" s="10"/>
      <c r="AVB148" s="10"/>
      <c r="AVC148" s="10"/>
      <c r="AVD148" s="10"/>
      <c r="AVE148" s="10"/>
      <c r="AVF148" s="10"/>
      <c r="AVG148" s="10"/>
      <c r="AVH148" s="10"/>
      <c r="AVI148" s="10"/>
      <c r="AVJ148" s="10"/>
      <c r="AVK148" s="10"/>
      <c r="AVL148" s="10"/>
      <c r="AVM148" s="10"/>
      <c r="AVN148" s="10"/>
      <c r="AVO148" s="10"/>
      <c r="AVP148" s="10"/>
      <c r="AVQ148" s="10"/>
      <c r="AVR148" s="10"/>
      <c r="AVS148" s="10"/>
      <c r="AVT148" s="10"/>
      <c r="AVU148" s="10"/>
      <c r="AVV148" s="10"/>
      <c r="AVW148" s="10"/>
      <c r="AVX148" s="10"/>
      <c r="AVY148" s="10"/>
      <c r="AVZ148" s="10"/>
      <c r="AWA148" s="10"/>
      <c r="AWB148" s="10"/>
      <c r="AWC148" s="10"/>
      <c r="AWD148" s="10"/>
      <c r="AWE148" s="10"/>
      <c r="AWF148" s="10"/>
      <c r="AWG148" s="10"/>
      <c r="AWH148" s="10"/>
      <c r="AWI148" s="10"/>
      <c r="AWJ148" s="10"/>
      <c r="AWK148" s="10"/>
      <c r="AWL148" s="10"/>
      <c r="AWM148" s="10"/>
      <c r="AWN148" s="10"/>
      <c r="AWO148" s="10"/>
      <c r="AWP148" s="10"/>
      <c r="AWQ148" s="10"/>
      <c r="AWR148" s="10"/>
      <c r="AWS148" s="10"/>
      <c r="AWT148" s="10"/>
      <c r="AWU148" s="10"/>
      <c r="AWV148" s="10"/>
      <c r="AWW148" s="10"/>
      <c r="AWX148" s="10"/>
      <c r="AWY148" s="10"/>
      <c r="AWZ148" s="10"/>
      <c r="AXA148" s="10"/>
      <c r="AXB148" s="10"/>
      <c r="AXC148" s="10"/>
      <c r="AXD148" s="10"/>
      <c r="AXE148" s="10"/>
      <c r="AXF148" s="10"/>
      <c r="AXG148" s="10"/>
      <c r="AXH148" s="10"/>
      <c r="AXI148" s="10"/>
      <c r="AXJ148" s="10"/>
      <c r="AXK148" s="10"/>
      <c r="AXL148" s="10"/>
      <c r="AXM148" s="10"/>
      <c r="AXN148" s="10"/>
      <c r="AXO148" s="10"/>
      <c r="AXP148" s="10"/>
      <c r="AXQ148" s="10"/>
      <c r="AXR148" s="10"/>
      <c r="AXS148" s="10"/>
      <c r="AXT148" s="10"/>
      <c r="AXU148" s="10"/>
      <c r="AXV148" s="10"/>
      <c r="AXW148" s="10"/>
      <c r="AXX148" s="10"/>
      <c r="AXY148" s="10"/>
      <c r="AXZ148" s="10"/>
      <c r="AYA148" s="10"/>
      <c r="AYB148" s="10"/>
      <c r="AYC148" s="10"/>
      <c r="AYD148" s="10"/>
      <c r="AYE148" s="10"/>
      <c r="AYF148" s="10"/>
      <c r="AYG148" s="10"/>
      <c r="AYH148" s="10"/>
      <c r="AYI148" s="10"/>
      <c r="AYJ148" s="10"/>
      <c r="AYK148" s="10"/>
      <c r="AYL148" s="10"/>
      <c r="AYM148" s="10"/>
      <c r="AYN148" s="10"/>
      <c r="AYO148" s="10"/>
      <c r="AYP148" s="10"/>
      <c r="AYQ148" s="10"/>
      <c r="AYR148" s="10"/>
      <c r="AYS148" s="10"/>
      <c r="AYT148" s="10"/>
      <c r="AYU148" s="10"/>
      <c r="AYV148" s="10"/>
      <c r="AYW148" s="10"/>
      <c r="AYX148" s="10"/>
      <c r="AYY148" s="10"/>
      <c r="AYZ148" s="10"/>
      <c r="AZA148" s="10"/>
      <c r="AZB148" s="10"/>
      <c r="AZC148" s="10"/>
      <c r="AZD148" s="10"/>
      <c r="AZE148" s="10"/>
      <c r="AZF148" s="10"/>
      <c r="AZG148" s="10"/>
      <c r="AZH148" s="10"/>
      <c r="AZI148" s="10"/>
      <c r="AZJ148" s="10"/>
      <c r="AZK148" s="10"/>
      <c r="AZL148" s="10"/>
      <c r="AZM148" s="10"/>
      <c r="AZN148" s="10"/>
      <c r="AZO148" s="10"/>
      <c r="AZP148" s="10"/>
      <c r="AZQ148" s="10"/>
      <c r="AZR148" s="10"/>
      <c r="AZS148" s="10"/>
      <c r="AZT148" s="10"/>
      <c r="AZU148" s="10"/>
      <c r="AZV148" s="10"/>
      <c r="AZW148" s="10"/>
      <c r="AZX148" s="10"/>
      <c r="AZY148" s="10"/>
      <c r="AZZ148" s="10"/>
      <c r="BAA148" s="10"/>
      <c r="BAB148" s="10"/>
      <c r="BAC148" s="10"/>
      <c r="BAD148" s="10"/>
      <c r="BAE148" s="10"/>
      <c r="BAF148" s="10"/>
      <c r="BAG148" s="10"/>
      <c r="BAH148" s="10"/>
      <c r="BAI148" s="10"/>
      <c r="BAJ148" s="10"/>
      <c r="BAK148" s="10"/>
      <c r="BAL148" s="10"/>
      <c r="BAM148" s="10"/>
      <c r="BAN148" s="10"/>
      <c r="BAO148" s="10"/>
      <c r="BAP148" s="10"/>
      <c r="BAQ148" s="10"/>
      <c r="BAR148" s="10"/>
      <c r="BAS148" s="10"/>
      <c r="BAT148" s="10"/>
      <c r="BAU148" s="10"/>
      <c r="BAV148" s="10"/>
      <c r="BAW148" s="10"/>
      <c r="BAX148" s="10"/>
      <c r="BAY148" s="10"/>
      <c r="BAZ148" s="10"/>
      <c r="BBA148" s="10"/>
      <c r="BBB148" s="10"/>
      <c r="BBC148" s="10"/>
      <c r="BBD148" s="10"/>
      <c r="BBE148" s="10"/>
      <c r="BBF148" s="10"/>
      <c r="BBG148" s="10"/>
      <c r="BBH148" s="10"/>
      <c r="BBI148" s="10"/>
      <c r="BBJ148" s="10"/>
      <c r="BBK148" s="10"/>
      <c r="BBL148" s="10"/>
      <c r="BBM148" s="10"/>
      <c r="BBN148" s="10"/>
      <c r="BBO148" s="10"/>
      <c r="BBP148" s="10"/>
      <c r="BBQ148" s="10"/>
      <c r="BBR148" s="10"/>
      <c r="BBS148" s="10"/>
      <c r="BBT148" s="10"/>
      <c r="BBU148" s="10"/>
      <c r="BBV148" s="10"/>
      <c r="BBW148" s="10"/>
      <c r="BBX148" s="10"/>
      <c r="BBY148" s="10"/>
      <c r="BBZ148" s="10"/>
      <c r="BCA148" s="10"/>
      <c r="BCB148" s="10"/>
      <c r="BCC148" s="10"/>
      <c r="BCD148" s="10"/>
      <c r="BCE148" s="10"/>
      <c r="BCF148" s="10"/>
      <c r="BCG148" s="10"/>
      <c r="BCH148" s="10"/>
      <c r="BCI148" s="10"/>
      <c r="BCJ148" s="10"/>
      <c r="BCK148" s="10"/>
      <c r="BCL148" s="10"/>
      <c r="BCM148" s="10"/>
      <c r="BCN148" s="10"/>
      <c r="BCO148" s="10"/>
      <c r="BCP148" s="10"/>
      <c r="BCQ148" s="10"/>
      <c r="BCR148" s="10"/>
      <c r="BCS148" s="10"/>
      <c r="BCT148" s="10"/>
      <c r="BCU148" s="10"/>
      <c r="BCV148" s="10"/>
      <c r="BCW148" s="10"/>
      <c r="BCX148" s="10"/>
      <c r="BCY148" s="10"/>
      <c r="BCZ148" s="10"/>
      <c r="BDA148" s="10"/>
      <c r="BDB148" s="10"/>
      <c r="BDC148" s="10"/>
      <c r="BDD148" s="10"/>
      <c r="BDE148" s="10"/>
      <c r="BDF148" s="10"/>
      <c r="BDG148" s="10"/>
      <c r="BDH148" s="10"/>
      <c r="BDI148" s="10"/>
      <c r="BDJ148" s="10"/>
      <c r="BDK148" s="10"/>
      <c r="BDL148" s="10"/>
      <c r="BDM148" s="10"/>
      <c r="BDN148" s="10"/>
      <c r="BDO148" s="10"/>
      <c r="BDP148" s="10"/>
      <c r="BDQ148" s="10"/>
      <c r="BDR148" s="10"/>
      <c r="BDS148" s="10"/>
      <c r="BDT148" s="10"/>
      <c r="BDU148" s="10"/>
      <c r="BDV148" s="10"/>
      <c r="BDW148" s="10"/>
      <c r="BDX148" s="10"/>
      <c r="BDY148" s="10"/>
      <c r="BDZ148" s="10"/>
      <c r="BEA148" s="10"/>
      <c r="BEB148" s="10"/>
      <c r="BEC148" s="10"/>
      <c r="BED148" s="10"/>
      <c r="BEE148" s="10"/>
      <c r="BEF148" s="10"/>
      <c r="BEG148" s="10"/>
      <c r="BEH148" s="10"/>
      <c r="BEI148" s="10"/>
      <c r="BEJ148" s="10"/>
      <c r="BEK148" s="10"/>
      <c r="BEL148" s="10"/>
      <c r="BEM148" s="10"/>
      <c r="BEN148" s="10"/>
      <c r="BEO148" s="10"/>
      <c r="BEP148" s="10"/>
      <c r="BEQ148" s="10"/>
      <c r="BER148" s="10"/>
      <c r="BES148" s="10"/>
      <c r="BET148" s="10"/>
      <c r="BEU148" s="10"/>
      <c r="BEV148" s="10"/>
      <c r="BEW148" s="10"/>
      <c r="BEX148" s="10"/>
      <c r="BEY148" s="10"/>
      <c r="BEZ148" s="10"/>
      <c r="BFA148" s="10"/>
      <c r="BFB148" s="10"/>
      <c r="BFC148" s="10"/>
      <c r="BFD148" s="10"/>
      <c r="BFE148" s="10"/>
      <c r="BFF148" s="10"/>
      <c r="BFG148" s="10"/>
      <c r="BFH148" s="10"/>
      <c r="BFI148" s="10"/>
      <c r="BFJ148" s="10"/>
      <c r="BFK148" s="10"/>
      <c r="BFL148" s="10"/>
      <c r="BFM148" s="10"/>
      <c r="BFN148" s="10"/>
      <c r="BFO148" s="10"/>
      <c r="BFP148" s="10"/>
      <c r="BFQ148" s="10"/>
      <c r="BFR148" s="10"/>
      <c r="BFS148" s="10"/>
      <c r="BFT148" s="10"/>
      <c r="BFU148" s="10"/>
      <c r="BFV148" s="10"/>
      <c r="BFW148" s="10"/>
      <c r="BFX148" s="10"/>
      <c r="BFY148" s="10"/>
      <c r="BFZ148" s="10"/>
      <c r="BGA148" s="10"/>
      <c r="BGB148" s="10"/>
      <c r="BGC148" s="10"/>
      <c r="BGD148" s="10"/>
      <c r="BGE148" s="10"/>
      <c r="BGF148" s="10"/>
      <c r="BGG148" s="10"/>
      <c r="BGH148" s="10"/>
      <c r="BGI148" s="10"/>
      <c r="BGJ148" s="10"/>
      <c r="BGK148" s="10"/>
      <c r="BGL148" s="10"/>
      <c r="BGM148" s="10"/>
      <c r="BGN148" s="10"/>
      <c r="BGO148" s="10"/>
      <c r="BGP148" s="10"/>
      <c r="BGQ148" s="10"/>
      <c r="BGR148" s="10"/>
      <c r="BGS148" s="10"/>
      <c r="BGT148" s="10"/>
      <c r="BGU148" s="10"/>
      <c r="BGV148" s="10"/>
      <c r="BGW148" s="10"/>
      <c r="BGX148" s="10"/>
      <c r="BGY148" s="10"/>
      <c r="BGZ148" s="10"/>
      <c r="BHA148" s="10"/>
      <c r="BHB148" s="10"/>
      <c r="BHC148" s="10"/>
      <c r="BHD148" s="10"/>
      <c r="BHE148" s="10"/>
      <c r="BHF148" s="10"/>
      <c r="BHG148" s="10"/>
      <c r="BHH148" s="10"/>
      <c r="BHI148" s="10"/>
      <c r="BHJ148" s="10"/>
      <c r="BHK148" s="10"/>
      <c r="BHL148" s="10"/>
      <c r="BHM148" s="10"/>
      <c r="BHN148" s="10"/>
      <c r="BHO148" s="10"/>
      <c r="BHP148" s="10"/>
      <c r="BHQ148" s="10"/>
      <c r="BHR148" s="10"/>
      <c r="BHS148" s="10"/>
      <c r="BHT148" s="10"/>
      <c r="BHU148" s="10"/>
      <c r="BHV148" s="10"/>
      <c r="BHW148" s="10"/>
      <c r="BHX148" s="10"/>
      <c r="BHY148" s="10"/>
      <c r="BHZ148" s="10"/>
      <c r="BIA148" s="10"/>
      <c r="BIB148" s="10"/>
      <c r="BIC148" s="10"/>
      <c r="BID148" s="10"/>
      <c r="BIE148" s="10"/>
      <c r="BIF148" s="10"/>
      <c r="BIG148" s="10"/>
      <c r="BIH148" s="10"/>
      <c r="BII148" s="10"/>
      <c r="BIJ148" s="10"/>
      <c r="BIK148" s="10"/>
      <c r="BIL148" s="10"/>
      <c r="BIM148" s="10"/>
      <c r="BIN148" s="10"/>
      <c r="BIO148" s="10"/>
      <c r="BIP148" s="10"/>
      <c r="BIQ148" s="10"/>
      <c r="BIR148" s="10"/>
      <c r="BIS148" s="10"/>
      <c r="BIT148" s="10"/>
      <c r="BIU148" s="10"/>
      <c r="BIV148" s="10"/>
      <c r="BIW148" s="10"/>
      <c r="BIX148" s="10"/>
      <c r="BIY148" s="10"/>
      <c r="BIZ148" s="10"/>
      <c r="BJA148" s="10"/>
      <c r="BJB148" s="10"/>
      <c r="BJC148" s="10"/>
      <c r="BJD148" s="10"/>
      <c r="BJE148" s="10"/>
      <c r="BJF148" s="10"/>
      <c r="BJG148" s="10"/>
      <c r="BJH148" s="10"/>
      <c r="BJI148" s="10"/>
      <c r="BJJ148" s="10"/>
      <c r="BJK148" s="10"/>
      <c r="BJL148" s="10"/>
      <c r="BJM148" s="10"/>
      <c r="BJN148" s="10"/>
      <c r="BJO148" s="10"/>
      <c r="BJP148" s="10"/>
      <c r="BJQ148" s="10"/>
      <c r="BJR148" s="10"/>
      <c r="BJS148" s="10"/>
      <c r="BJT148" s="10"/>
      <c r="BJU148" s="10"/>
      <c r="BJV148" s="10"/>
      <c r="BJW148" s="10"/>
      <c r="BJX148" s="10"/>
      <c r="BJY148" s="10"/>
      <c r="BJZ148" s="10"/>
      <c r="BKA148" s="10"/>
      <c r="BKB148" s="10"/>
      <c r="BKC148" s="10"/>
      <c r="BKD148" s="10"/>
      <c r="BKE148" s="10"/>
      <c r="BKF148" s="10"/>
      <c r="BKG148" s="10"/>
      <c r="BKH148" s="10"/>
      <c r="BKI148" s="10"/>
      <c r="BKJ148" s="10"/>
      <c r="BKK148" s="10"/>
      <c r="BKL148" s="10"/>
      <c r="BKM148" s="10"/>
      <c r="BKN148" s="10"/>
      <c r="BKO148" s="10"/>
      <c r="BKP148" s="10"/>
      <c r="BKQ148" s="10"/>
      <c r="BKR148" s="10"/>
      <c r="BKS148" s="10"/>
      <c r="BKT148" s="10"/>
      <c r="BKU148" s="10"/>
      <c r="BKV148" s="10"/>
      <c r="BKW148" s="10"/>
      <c r="BKX148" s="10"/>
      <c r="BKY148" s="10"/>
      <c r="BKZ148" s="10"/>
      <c r="BLA148" s="10"/>
      <c r="BLB148" s="10"/>
      <c r="BLC148" s="10"/>
      <c r="BLD148" s="10"/>
      <c r="BLE148" s="10"/>
      <c r="BLF148" s="10"/>
      <c r="BLG148" s="10"/>
      <c r="BLH148" s="10"/>
      <c r="BLI148" s="10"/>
      <c r="BLJ148" s="10"/>
      <c r="BLK148" s="10"/>
      <c r="BLL148" s="10"/>
      <c r="BLM148" s="10"/>
      <c r="BLN148" s="10"/>
      <c r="BLO148" s="10"/>
      <c r="BLP148" s="10"/>
      <c r="BLQ148" s="10"/>
      <c r="BLR148" s="10"/>
      <c r="BLS148" s="10"/>
      <c r="BLT148" s="10"/>
      <c r="BLU148" s="10"/>
      <c r="BLV148" s="10"/>
      <c r="BLW148" s="10"/>
      <c r="BLX148" s="10"/>
      <c r="BLY148" s="10"/>
      <c r="BLZ148" s="10"/>
      <c r="BMA148" s="10"/>
      <c r="BMB148" s="10"/>
      <c r="BMC148" s="10"/>
      <c r="BMD148" s="10"/>
      <c r="BME148" s="10"/>
      <c r="BMF148" s="10"/>
      <c r="BMG148" s="10"/>
      <c r="BMH148" s="10"/>
      <c r="BMI148" s="10"/>
      <c r="BMJ148" s="10"/>
      <c r="BMK148" s="10"/>
      <c r="BML148" s="10"/>
      <c r="BMM148" s="10"/>
      <c r="BMN148" s="10"/>
      <c r="BMO148" s="10"/>
      <c r="BMP148" s="10"/>
      <c r="BMQ148" s="10"/>
      <c r="BMR148" s="10"/>
      <c r="BMS148" s="10"/>
      <c r="BMT148" s="10"/>
      <c r="BMU148" s="10"/>
      <c r="BMV148" s="10"/>
      <c r="BMW148" s="10"/>
      <c r="BMX148" s="10"/>
      <c r="BMY148" s="10"/>
      <c r="BMZ148" s="10"/>
      <c r="BNA148" s="10"/>
      <c r="BNB148" s="10"/>
      <c r="BNC148" s="10"/>
      <c r="BND148" s="10"/>
      <c r="BNE148" s="10"/>
      <c r="BNF148" s="10"/>
      <c r="BNG148" s="10"/>
      <c r="BNH148" s="10"/>
      <c r="BNI148" s="10"/>
      <c r="BNJ148" s="10"/>
      <c r="BNK148" s="10"/>
      <c r="BNL148" s="10"/>
      <c r="BNM148" s="10"/>
      <c r="BNN148" s="10"/>
      <c r="BNO148" s="10"/>
      <c r="BNP148" s="10"/>
      <c r="BNQ148" s="10"/>
      <c r="BNR148" s="10"/>
      <c r="BNS148" s="10"/>
      <c r="BNT148" s="10"/>
      <c r="BNU148" s="10"/>
      <c r="BNV148" s="10"/>
      <c r="BNW148" s="10"/>
      <c r="BNX148" s="10"/>
      <c r="BNY148" s="10"/>
      <c r="BNZ148" s="10"/>
      <c r="BOA148" s="10"/>
      <c r="BOB148" s="10"/>
      <c r="BOC148" s="10"/>
      <c r="BOD148" s="10"/>
      <c r="BOE148" s="10"/>
      <c r="BOF148" s="10"/>
      <c r="BOG148" s="10"/>
      <c r="BOH148" s="10"/>
      <c r="BOI148" s="10"/>
      <c r="BOJ148" s="10"/>
      <c r="BOK148" s="10"/>
      <c r="BOL148" s="10"/>
      <c r="BOM148" s="10"/>
      <c r="BON148" s="10"/>
      <c r="BOO148" s="10"/>
      <c r="BOP148" s="10"/>
      <c r="BOQ148" s="10"/>
      <c r="BOR148" s="10"/>
      <c r="BOS148" s="10"/>
      <c r="BOT148" s="10"/>
      <c r="BOU148" s="10"/>
      <c r="BOV148" s="10"/>
      <c r="BOW148" s="10"/>
      <c r="BOX148" s="10"/>
      <c r="BOY148" s="10"/>
      <c r="BOZ148" s="10"/>
      <c r="BPA148" s="10"/>
      <c r="BPB148" s="10"/>
      <c r="BPC148" s="10"/>
      <c r="BPD148" s="10"/>
      <c r="BPE148" s="10"/>
      <c r="BPF148" s="10"/>
      <c r="BPG148" s="10"/>
      <c r="BPH148" s="10"/>
      <c r="BPI148" s="10"/>
      <c r="BPJ148" s="10"/>
      <c r="BPK148" s="10"/>
      <c r="BPL148" s="10"/>
      <c r="BPM148" s="10"/>
      <c r="BPN148" s="10"/>
      <c r="BPO148" s="10"/>
      <c r="BPP148" s="10"/>
      <c r="BPQ148" s="10"/>
      <c r="BPR148" s="10"/>
      <c r="BPS148" s="10"/>
      <c r="BPT148" s="10"/>
      <c r="BPU148" s="10"/>
      <c r="BPV148" s="10"/>
      <c r="BPW148" s="10"/>
      <c r="BPX148" s="10"/>
      <c r="BPY148" s="10"/>
      <c r="BPZ148" s="10"/>
      <c r="BQA148" s="10"/>
      <c r="BQB148" s="10"/>
      <c r="BQC148" s="10"/>
      <c r="BQD148" s="10"/>
      <c r="BQE148" s="10"/>
      <c r="BQF148" s="10"/>
      <c r="BQG148" s="10"/>
      <c r="BQH148" s="10"/>
      <c r="BQI148" s="10"/>
      <c r="BQJ148" s="10"/>
      <c r="BQK148" s="10"/>
      <c r="BQL148" s="10"/>
      <c r="BQM148" s="10"/>
      <c r="BQN148" s="10"/>
      <c r="BQO148" s="10"/>
      <c r="BQP148" s="10"/>
      <c r="BQQ148" s="10"/>
      <c r="BQR148" s="10"/>
      <c r="BQS148" s="10"/>
      <c r="BQT148" s="10"/>
      <c r="BQU148" s="10"/>
      <c r="BQV148" s="10"/>
      <c r="BQW148" s="10"/>
      <c r="BQX148" s="10"/>
      <c r="BQY148" s="10"/>
      <c r="BQZ148" s="10"/>
      <c r="BRA148" s="10"/>
      <c r="BRB148" s="10"/>
      <c r="BRC148" s="10"/>
      <c r="BRD148" s="10"/>
      <c r="BRE148" s="10"/>
      <c r="BRF148" s="10"/>
      <c r="BRG148" s="10"/>
      <c r="BRH148" s="10"/>
      <c r="BRI148" s="10"/>
      <c r="BRJ148" s="10"/>
      <c r="BRK148" s="10"/>
      <c r="BRL148" s="10"/>
      <c r="BRM148" s="10"/>
      <c r="BRN148" s="10"/>
      <c r="BRO148" s="10"/>
      <c r="BRP148" s="10"/>
      <c r="BRQ148" s="10"/>
      <c r="BRR148" s="10"/>
      <c r="BRS148" s="10"/>
      <c r="BRT148" s="10"/>
      <c r="BRU148" s="10"/>
      <c r="BRV148" s="10"/>
      <c r="BRW148" s="10"/>
      <c r="BRX148" s="10"/>
      <c r="BRY148" s="10"/>
      <c r="BRZ148" s="10"/>
      <c r="BSA148" s="10"/>
      <c r="BSB148" s="10"/>
      <c r="BSC148" s="10"/>
      <c r="BSD148" s="10"/>
      <c r="BSE148" s="10"/>
      <c r="BSF148" s="10"/>
      <c r="BSG148" s="10"/>
      <c r="BSH148" s="10"/>
      <c r="BSI148" s="10"/>
      <c r="BSJ148" s="10"/>
      <c r="BSK148" s="10"/>
      <c r="BSL148" s="10"/>
      <c r="BSM148" s="10"/>
      <c r="BSN148" s="10"/>
      <c r="BSO148" s="10"/>
      <c r="BSP148" s="10"/>
      <c r="BSQ148" s="10"/>
      <c r="BSR148" s="10"/>
      <c r="BSS148" s="10"/>
      <c r="BST148" s="10"/>
      <c r="BSU148" s="10"/>
      <c r="BSV148" s="10"/>
      <c r="BSW148" s="10"/>
      <c r="BSX148" s="10"/>
      <c r="BSY148" s="10"/>
      <c r="BSZ148" s="10"/>
      <c r="BTA148" s="10"/>
      <c r="BTB148" s="10"/>
      <c r="BTC148" s="10"/>
      <c r="BTD148" s="10"/>
      <c r="BTE148" s="10"/>
      <c r="BTF148" s="10"/>
      <c r="BTG148" s="10"/>
      <c r="BTH148" s="10"/>
      <c r="BTI148" s="10"/>
      <c r="BTJ148" s="10"/>
      <c r="BTK148" s="10"/>
      <c r="BTL148" s="10"/>
      <c r="BTM148" s="10"/>
      <c r="BTN148" s="10"/>
      <c r="BTO148" s="10"/>
      <c r="BTP148" s="10"/>
      <c r="BTQ148" s="10"/>
      <c r="BTR148" s="10"/>
      <c r="BTS148" s="10"/>
      <c r="BTT148" s="10"/>
      <c r="BTU148" s="10"/>
      <c r="BTV148" s="10"/>
      <c r="BTW148" s="10"/>
      <c r="BTX148" s="10"/>
      <c r="BTY148" s="10"/>
      <c r="BTZ148" s="10"/>
      <c r="BUA148" s="10"/>
      <c r="BUB148" s="10"/>
      <c r="BUC148" s="10"/>
      <c r="BUD148" s="10"/>
      <c r="BUE148" s="10"/>
      <c r="BUF148" s="10"/>
      <c r="BUG148" s="10"/>
      <c r="BUH148" s="10"/>
      <c r="BUI148" s="10"/>
      <c r="BUJ148" s="10"/>
      <c r="BUK148" s="10"/>
      <c r="BUL148" s="10"/>
      <c r="BUM148" s="10"/>
      <c r="BUN148" s="10"/>
      <c r="BUO148" s="10"/>
      <c r="BUP148" s="10"/>
      <c r="BUQ148" s="10"/>
      <c r="BUR148" s="10"/>
      <c r="BUS148" s="10"/>
      <c r="BUT148" s="10"/>
      <c r="BUU148" s="10"/>
      <c r="BUV148" s="10"/>
      <c r="BUW148" s="10"/>
      <c r="BUX148" s="10"/>
      <c r="BUY148" s="10"/>
      <c r="BUZ148" s="10"/>
      <c r="BVA148" s="10"/>
      <c r="BVB148" s="10"/>
      <c r="BVC148" s="10"/>
      <c r="BVD148" s="10"/>
      <c r="BVE148" s="10"/>
      <c r="BVF148" s="10"/>
      <c r="BVG148" s="10"/>
      <c r="BVH148" s="10"/>
      <c r="BVI148" s="10"/>
      <c r="BVJ148" s="10"/>
      <c r="BVK148" s="10"/>
      <c r="BVL148" s="10"/>
      <c r="BVM148" s="10"/>
      <c r="BVN148" s="10"/>
      <c r="BVO148" s="10"/>
      <c r="BVP148" s="10"/>
      <c r="BVQ148" s="10"/>
      <c r="BVR148" s="10"/>
      <c r="BVS148" s="10"/>
      <c r="BVT148" s="10"/>
      <c r="BVU148" s="10"/>
      <c r="BVV148" s="10"/>
      <c r="BVW148" s="10"/>
      <c r="BVX148" s="10"/>
      <c r="BVY148" s="10"/>
      <c r="BVZ148" s="10"/>
      <c r="BWA148" s="10"/>
      <c r="BWB148" s="10"/>
      <c r="BWC148" s="10"/>
      <c r="BWD148" s="10"/>
      <c r="BWE148" s="10"/>
      <c r="BWF148" s="10"/>
      <c r="BWG148" s="10"/>
      <c r="BWH148" s="10"/>
      <c r="BWI148" s="10"/>
      <c r="BWJ148" s="10"/>
      <c r="BWK148" s="10"/>
      <c r="BWL148" s="10"/>
      <c r="BWM148" s="10"/>
      <c r="BWN148" s="10"/>
      <c r="BWO148" s="10"/>
      <c r="BWP148" s="10"/>
      <c r="BWQ148" s="10"/>
      <c r="BWR148" s="10"/>
      <c r="BWS148" s="10"/>
      <c r="BWT148" s="10"/>
      <c r="BWU148" s="10"/>
      <c r="BWV148" s="10"/>
      <c r="BWW148" s="10"/>
      <c r="BWX148" s="10"/>
      <c r="BWY148" s="10"/>
      <c r="BWZ148" s="10"/>
      <c r="BXA148" s="10"/>
      <c r="BXB148" s="10"/>
      <c r="BXC148" s="10"/>
      <c r="BXD148" s="10"/>
      <c r="BXE148" s="10"/>
      <c r="BXF148" s="10"/>
      <c r="BXG148" s="10"/>
      <c r="BXH148" s="10"/>
      <c r="BXI148" s="10"/>
      <c r="BXJ148" s="10"/>
      <c r="BXK148" s="10"/>
      <c r="BXL148" s="10"/>
      <c r="BXM148" s="10"/>
      <c r="BXN148" s="10"/>
      <c r="BXO148" s="10"/>
      <c r="BXP148" s="10"/>
      <c r="BXQ148" s="10"/>
      <c r="BXR148" s="10"/>
      <c r="BXS148" s="10"/>
      <c r="BXT148" s="10"/>
      <c r="BXU148" s="10"/>
      <c r="BXV148" s="10"/>
      <c r="BXW148" s="10"/>
      <c r="BXX148" s="10"/>
      <c r="BXY148" s="10"/>
      <c r="BXZ148" s="10"/>
      <c r="BYA148" s="10"/>
      <c r="BYB148" s="10"/>
      <c r="BYC148" s="10"/>
      <c r="BYD148" s="10"/>
      <c r="BYE148" s="10"/>
      <c r="BYF148" s="10"/>
      <c r="BYG148" s="10"/>
      <c r="BYH148" s="10"/>
      <c r="BYI148" s="10"/>
      <c r="BYJ148" s="10"/>
      <c r="BYK148" s="10"/>
      <c r="BYL148" s="10"/>
      <c r="BYM148" s="10"/>
      <c r="BYN148" s="10"/>
      <c r="BYO148" s="10"/>
      <c r="BYP148" s="10"/>
      <c r="BYQ148" s="10"/>
      <c r="BYR148" s="10"/>
      <c r="BYS148" s="10"/>
      <c r="BYT148" s="10"/>
      <c r="BYU148" s="10"/>
      <c r="BYV148" s="10"/>
      <c r="BYW148" s="10"/>
      <c r="BYX148" s="10"/>
      <c r="BYY148" s="10"/>
      <c r="BYZ148" s="10"/>
      <c r="BZA148" s="10"/>
      <c r="BZB148" s="10"/>
      <c r="BZC148" s="10"/>
      <c r="BZD148" s="10"/>
      <c r="BZE148" s="10"/>
      <c r="BZF148" s="10"/>
      <c r="BZG148" s="10"/>
      <c r="BZH148" s="10"/>
      <c r="BZI148" s="10"/>
      <c r="BZJ148" s="10"/>
      <c r="BZK148" s="10"/>
      <c r="BZL148" s="10"/>
      <c r="BZM148" s="10"/>
      <c r="BZN148" s="10"/>
      <c r="BZO148" s="10"/>
      <c r="BZP148" s="10"/>
      <c r="BZQ148" s="10"/>
      <c r="BZR148" s="10"/>
      <c r="BZS148" s="10"/>
      <c r="BZT148" s="10"/>
      <c r="BZU148" s="10"/>
      <c r="BZV148" s="10"/>
      <c r="BZW148" s="10"/>
      <c r="BZX148" s="10"/>
      <c r="BZY148" s="10"/>
      <c r="BZZ148" s="10"/>
      <c r="CAA148" s="10"/>
      <c r="CAB148" s="10"/>
      <c r="CAC148" s="10"/>
      <c r="CAD148" s="10"/>
      <c r="CAE148" s="10"/>
      <c r="CAF148" s="10"/>
      <c r="CAG148" s="10"/>
      <c r="CAH148" s="10"/>
      <c r="CAI148" s="10"/>
      <c r="CAJ148" s="10"/>
      <c r="CAK148" s="10"/>
      <c r="CAL148" s="10"/>
      <c r="CAM148" s="10"/>
      <c r="CAN148" s="10"/>
      <c r="CAO148" s="10"/>
      <c r="CAP148" s="10"/>
      <c r="CAQ148" s="10"/>
      <c r="CAR148" s="10"/>
      <c r="CAS148" s="10"/>
      <c r="CAT148" s="10"/>
      <c r="CAU148" s="10"/>
      <c r="CAV148" s="10"/>
      <c r="CAW148" s="10"/>
      <c r="CAX148" s="10"/>
      <c r="CAY148" s="10"/>
      <c r="CAZ148" s="10"/>
      <c r="CBA148" s="10"/>
      <c r="CBB148" s="10"/>
      <c r="CBC148" s="10"/>
      <c r="CBD148" s="10"/>
      <c r="CBE148" s="10"/>
      <c r="CBF148" s="10"/>
      <c r="CBG148" s="10"/>
      <c r="CBH148" s="10"/>
      <c r="CBI148" s="10"/>
      <c r="CBJ148" s="10"/>
      <c r="CBK148" s="10"/>
      <c r="CBL148" s="10"/>
      <c r="CBM148" s="10"/>
      <c r="CBN148" s="10"/>
      <c r="CBO148" s="10"/>
      <c r="CBP148" s="10"/>
      <c r="CBQ148" s="10"/>
      <c r="CBR148" s="10"/>
      <c r="CBS148" s="10"/>
      <c r="CBT148" s="10"/>
      <c r="CBU148" s="10"/>
      <c r="CBV148" s="10"/>
      <c r="CBW148" s="10"/>
      <c r="CBX148" s="10"/>
      <c r="CBY148" s="10"/>
      <c r="CBZ148" s="10"/>
      <c r="CCA148" s="10"/>
      <c r="CCB148" s="10"/>
      <c r="CCC148" s="10"/>
      <c r="CCD148" s="10"/>
      <c r="CCE148" s="10"/>
      <c r="CCF148" s="10"/>
      <c r="CCG148" s="10"/>
      <c r="CCH148" s="10"/>
      <c r="CCI148" s="10"/>
      <c r="CCJ148" s="10"/>
      <c r="CCK148" s="10"/>
      <c r="CCL148" s="10"/>
      <c r="CCM148" s="10"/>
      <c r="CCN148" s="10"/>
      <c r="CCO148" s="10"/>
      <c r="CCP148" s="10"/>
      <c r="CCQ148" s="10"/>
      <c r="CCR148" s="10"/>
      <c r="CCS148" s="10"/>
      <c r="CCT148" s="10"/>
      <c r="CCU148" s="10"/>
      <c r="CCV148" s="10"/>
      <c r="CCW148" s="10"/>
      <c r="CCX148" s="10"/>
      <c r="CCY148" s="10"/>
      <c r="CCZ148" s="10"/>
      <c r="CDA148" s="10"/>
      <c r="CDB148" s="10"/>
      <c r="CDC148" s="10"/>
      <c r="CDD148" s="10"/>
      <c r="CDE148" s="10"/>
      <c r="CDF148" s="10"/>
      <c r="CDG148" s="10"/>
      <c r="CDH148" s="10"/>
      <c r="CDI148" s="10"/>
      <c r="CDJ148" s="10"/>
      <c r="CDK148" s="10"/>
      <c r="CDL148" s="10"/>
      <c r="CDM148" s="10"/>
      <c r="CDN148" s="10"/>
      <c r="CDO148" s="10"/>
      <c r="CDP148" s="10"/>
      <c r="CDQ148" s="10"/>
      <c r="CDR148" s="10"/>
      <c r="CDS148" s="10"/>
      <c r="CDT148" s="10"/>
      <c r="CDU148" s="10"/>
      <c r="CDV148" s="10"/>
      <c r="CDW148" s="10"/>
      <c r="CDX148" s="10"/>
      <c r="CDY148" s="10"/>
      <c r="CDZ148" s="10"/>
      <c r="CEA148" s="10"/>
      <c r="CEB148" s="10"/>
      <c r="CEC148" s="10"/>
      <c r="CED148" s="10"/>
      <c r="CEE148" s="10"/>
      <c r="CEF148" s="10"/>
      <c r="CEG148" s="10"/>
      <c r="CEH148" s="10"/>
      <c r="CEI148" s="10"/>
      <c r="CEJ148" s="10"/>
      <c r="CEK148" s="10"/>
      <c r="CEL148" s="10"/>
      <c r="CEM148" s="10"/>
      <c r="CEN148" s="10"/>
      <c r="CEO148" s="10"/>
      <c r="CEP148" s="10"/>
      <c r="CEQ148" s="10"/>
      <c r="CER148" s="10"/>
      <c r="CES148" s="10"/>
      <c r="CET148" s="10"/>
      <c r="CEU148" s="10"/>
      <c r="CEV148" s="10"/>
      <c r="CEW148" s="10"/>
      <c r="CEX148" s="10"/>
      <c r="CEY148" s="10"/>
      <c r="CEZ148" s="10"/>
      <c r="CFA148" s="10"/>
      <c r="CFB148" s="10"/>
      <c r="CFC148" s="10"/>
      <c r="CFD148" s="10"/>
      <c r="CFE148" s="10"/>
      <c r="CFF148" s="10"/>
      <c r="CFG148" s="10"/>
      <c r="CFH148" s="10"/>
      <c r="CFI148" s="10"/>
      <c r="CFJ148" s="10"/>
      <c r="CFK148" s="10"/>
      <c r="CFL148" s="10"/>
      <c r="CFM148" s="10"/>
      <c r="CFN148" s="10"/>
      <c r="CFO148" s="10"/>
      <c r="CFP148" s="10"/>
      <c r="CFQ148" s="10"/>
      <c r="CFR148" s="10"/>
      <c r="CFS148" s="10"/>
      <c r="CFT148" s="10"/>
      <c r="CFU148" s="10"/>
      <c r="CFV148" s="10"/>
      <c r="CFW148" s="10"/>
      <c r="CFX148" s="10"/>
      <c r="CFY148" s="10"/>
      <c r="CFZ148" s="10"/>
      <c r="CGA148" s="10"/>
      <c r="CGB148" s="10"/>
      <c r="CGC148" s="10"/>
      <c r="CGD148" s="10"/>
      <c r="CGE148" s="10"/>
      <c r="CGF148" s="10"/>
      <c r="CGG148" s="10"/>
      <c r="CGH148" s="10"/>
      <c r="CGI148" s="10"/>
      <c r="CGJ148" s="10"/>
      <c r="CGK148" s="10"/>
      <c r="CGL148" s="10"/>
      <c r="CGM148" s="10"/>
      <c r="CGN148" s="10"/>
      <c r="CGO148" s="10"/>
      <c r="CGP148" s="10"/>
      <c r="CGQ148" s="10"/>
      <c r="CGR148" s="10"/>
      <c r="CGS148" s="10"/>
      <c r="CGT148" s="10"/>
      <c r="CGU148" s="10"/>
      <c r="CGV148" s="10"/>
      <c r="CGW148" s="10"/>
      <c r="CGX148" s="10"/>
      <c r="CGY148" s="10"/>
      <c r="CGZ148" s="10"/>
      <c r="CHA148" s="10"/>
      <c r="CHB148" s="10"/>
      <c r="CHC148" s="10"/>
      <c r="CHD148" s="10"/>
      <c r="CHE148" s="10"/>
      <c r="CHF148" s="10"/>
      <c r="CHG148" s="10"/>
      <c r="CHH148" s="10"/>
      <c r="CHI148" s="10"/>
      <c r="CHJ148" s="10"/>
      <c r="CHK148" s="10"/>
      <c r="CHL148" s="10"/>
      <c r="CHM148" s="10"/>
      <c r="CHN148" s="10"/>
      <c r="CHO148" s="10"/>
      <c r="CHP148" s="10"/>
      <c r="CHQ148" s="10"/>
      <c r="CHR148" s="10"/>
      <c r="CHS148" s="10"/>
      <c r="CHT148" s="10"/>
      <c r="CHU148" s="10"/>
      <c r="CHV148" s="10"/>
      <c r="CHW148" s="10"/>
      <c r="CHX148" s="10"/>
      <c r="CHY148" s="10"/>
      <c r="CHZ148" s="10"/>
      <c r="CIA148" s="10"/>
      <c r="CIB148" s="10"/>
      <c r="CIC148" s="10"/>
      <c r="CID148" s="10"/>
      <c r="CIE148" s="10"/>
      <c r="CIF148" s="10"/>
      <c r="CIG148" s="10"/>
      <c r="CIH148" s="10"/>
      <c r="CII148" s="10"/>
      <c r="CIJ148" s="10"/>
      <c r="CIK148" s="10"/>
      <c r="CIL148" s="10"/>
      <c r="CIM148" s="10"/>
      <c r="CIN148" s="10"/>
      <c r="CIO148" s="10"/>
      <c r="CIP148" s="10"/>
      <c r="CIQ148" s="10"/>
      <c r="CIR148" s="10"/>
      <c r="CIS148" s="10"/>
      <c r="CIT148" s="10"/>
      <c r="CIU148" s="10"/>
      <c r="CIV148" s="10"/>
      <c r="CIW148" s="10"/>
      <c r="CIX148" s="10"/>
      <c r="CIY148" s="10"/>
      <c r="CIZ148" s="10"/>
      <c r="CJA148" s="10"/>
      <c r="CJB148" s="10"/>
      <c r="CJC148" s="10"/>
      <c r="CJD148" s="10"/>
      <c r="CJE148" s="10"/>
      <c r="CJF148" s="10"/>
      <c r="CJG148" s="10"/>
      <c r="CJH148" s="10"/>
      <c r="CJI148" s="10"/>
      <c r="CJJ148" s="10"/>
      <c r="CJK148" s="10"/>
      <c r="CJL148" s="10"/>
      <c r="CJM148" s="10"/>
      <c r="CJN148" s="10"/>
      <c r="CJO148" s="10"/>
      <c r="CJP148" s="10"/>
      <c r="CJQ148" s="10"/>
      <c r="CJR148" s="10"/>
      <c r="CJS148" s="10"/>
      <c r="CJT148" s="10"/>
      <c r="CJU148" s="10"/>
      <c r="CJV148" s="10"/>
      <c r="CJW148" s="10"/>
      <c r="CJX148" s="10"/>
      <c r="CJY148" s="10"/>
      <c r="CJZ148" s="10"/>
      <c r="CKA148" s="10"/>
      <c r="CKB148" s="10"/>
      <c r="CKC148" s="10"/>
      <c r="CKD148" s="10"/>
      <c r="CKE148" s="10"/>
      <c r="CKF148" s="10"/>
      <c r="CKG148" s="10"/>
      <c r="CKH148" s="10"/>
      <c r="CKI148" s="10"/>
      <c r="CKJ148" s="10"/>
      <c r="CKK148" s="10"/>
      <c r="CKL148" s="10"/>
      <c r="CKM148" s="10"/>
      <c r="CKN148" s="10"/>
      <c r="CKO148" s="10"/>
      <c r="CKP148" s="10"/>
      <c r="CKQ148" s="10"/>
      <c r="CKR148" s="10"/>
      <c r="CKS148" s="10"/>
      <c r="CKT148" s="10"/>
      <c r="CKU148" s="10"/>
      <c r="CKV148" s="10"/>
      <c r="CKW148" s="10"/>
      <c r="CKX148" s="10"/>
      <c r="CKY148" s="10"/>
      <c r="CKZ148" s="10"/>
      <c r="CLA148" s="10"/>
      <c r="CLB148" s="10"/>
      <c r="CLC148" s="10"/>
      <c r="CLD148" s="10"/>
      <c r="CLE148" s="10"/>
      <c r="CLF148" s="10"/>
      <c r="CLG148" s="10"/>
      <c r="CLH148" s="10"/>
      <c r="CLI148" s="10"/>
      <c r="CLJ148" s="10"/>
      <c r="CLK148" s="10"/>
      <c r="CLL148" s="10"/>
      <c r="CLM148" s="10"/>
      <c r="CLN148" s="10"/>
      <c r="CLO148" s="10"/>
      <c r="CLP148" s="10"/>
      <c r="CLQ148" s="10"/>
      <c r="CLR148" s="10"/>
      <c r="CLS148" s="10"/>
      <c r="CLT148" s="10"/>
      <c r="CLU148" s="10"/>
      <c r="CLV148" s="10"/>
      <c r="CLW148" s="10"/>
      <c r="CLX148" s="10"/>
      <c r="CLY148" s="10"/>
      <c r="CLZ148" s="10"/>
      <c r="CMA148" s="10"/>
      <c r="CMB148" s="10"/>
      <c r="CMC148" s="10"/>
      <c r="CMD148" s="10"/>
      <c r="CME148" s="10"/>
      <c r="CMF148" s="10"/>
      <c r="CMG148" s="10"/>
      <c r="CMH148" s="10"/>
      <c r="CMI148" s="10"/>
      <c r="CMJ148" s="10"/>
      <c r="CMK148" s="10"/>
      <c r="CML148" s="10"/>
      <c r="CMM148" s="10"/>
      <c r="CMN148" s="10"/>
      <c r="CMO148" s="10"/>
      <c r="CMP148" s="10"/>
      <c r="CMQ148" s="10"/>
      <c r="CMR148" s="10"/>
      <c r="CMS148" s="10"/>
      <c r="CMT148" s="10"/>
      <c r="CMU148" s="10"/>
      <c r="CMV148" s="10"/>
      <c r="CMW148" s="10"/>
      <c r="CMX148" s="10"/>
      <c r="CMY148" s="10"/>
      <c r="CMZ148" s="10"/>
      <c r="CNA148" s="10"/>
      <c r="CNB148" s="10"/>
      <c r="CNC148" s="10"/>
      <c r="CND148" s="10"/>
      <c r="CNE148" s="10"/>
      <c r="CNF148" s="10"/>
      <c r="CNG148" s="10"/>
      <c r="CNH148" s="10"/>
      <c r="CNI148" s="10"/>
      <c r="CNJ148" s="10"/>
      <c r="CNK148" s="10"/>
      <c r="CNL148" s="10"/>
      <c r="CNM148" s="10"/>
      <c r="CNN148" s="10"/>
      <c r="CNO148" s="10"/>
      <c r="CNP148" s="10"/>
      <c r="CNQ148" s="10"/>
      <c r="CNR148" s="10"/>
      <c r="CNS148" s="10"/>
      <c r="CNT148" s="10"/>
      <c r="CNU148" s="10"/>
      <c r="CNV148" s="10"/>
      <c r="CNW148" s="10"/>
      <c r="CNX148" s="10"/>
      <c r="CNY148" s="10"/>
      <c r="CNZ148" s="10"/>
      <c r="COA148" s="10"/>
      <c r="COB148" s="10"/>
      <c r="COC148" s="10"/>
      <c r="COD148" s="10"/>
      <c r="COE148" s="10"/>
      <c r="COF148" s="10"/>
      <c r="COG148" s="10"/>
      <c r="COH148" s="10"/>
      <c r="COI148" s="10"/>
      <c r="COJ148" s="10"/>
      <c r="COK148" s="10"/>
      <c r="COL148" s="10"/>
      <c r="COM148" s="10"/>
      <c r="CON148" s="10"/>
      <c r="COO148" s="10"/>
      <c r="COP148" s="10"/>
      <c r="COQ148" s="10"/>
      <c r="COR148" s="10"/>
      <c r="COS148" s="10"/>
      <c r="COT148" s="10"/>
      <c r="COU148" s="10"/>
      <c r="COV148" s="10"/>
      <c r="COW148" s="10"/>
      <c r="COX148" s="10"/>
      <c r="COY148" s="10"/>
      <c r="COZ148" s="10"/>
      <c r="CPA148" s="10"/>
      <c r="CPB148" s="10"/>
      <c r="CPC148" s="10"/>
      <c r="CPD148" s="10"/>
      <c r="CPE148" s="10"/>
      <c r="CPF148" s="10"/>
      <c r="CPG148" s="10"/>
      <c r="CPH148" s="10"/>
      <c r="CPI148" s="10"/>
      <c r="CPJ148" s="10"/>
      <c r="CPK148" s="10"/>
      <c r="CPL148" s="10"/>
      <c r="CPM148" s="10"/>
      <c r="CPN148" s="10"/>
      <c r="CPO148" s="10"/>
      <c r="CPP148" s="10"/>
      <c r="CPQ148" s="10"/>
      <c r="CPR148" s="10"/>
      <c r="CPS148" s="10"/>
      <c r="CPT148" s="10"/>
      <c r="CPU148" s="10"/>
      <c r="CPV148" s="10"/>
      <c r="CPW148" s="10"/>
      <c r="CPX148" s="10"/>
      <c r="CPY148" s="10"/>
      <c r="CPZ148" s="10"/>
      <c r="CQA148" s="10"/>
      <c r="CQB148" s="10"/>
      <c r="CQC148" s="10"/>
      <c r="CQD148" s="10"/>
      <c r="CQE148" s="10"/>
      <c r="CQF148" s="10"/>
      <c r="CQG148" s="10"/>
      <c r="CQH148" s="10"/>
      <c r="CQI148" s="10"/>
      <c r="CQJ148" s="10"/>
      <c r="CQK148" s="10"/>
      <c r="CQL148" s="10"/>
      <c r="CQM148" s="10"/>
      <c r="CQN148" s="10"/>
      <c r="CQO148" s="10"/>
      <c r="CQP148" s="10"/>
      <c r="CQQ148" s="10"/>
      <c r="CQR148" s="10"/>
      <c r="CQS148" s="10"/>
      <c r="CQT148" s="10"/>
      <c r="CQU148" s="10"/>
      <c r="CQV148" s="10"/>
      <c r="CQW148" s="10"/>
      <c r="CQX148" s="10"/>
      <c r="CQY148" s="10"/>
      <c r="CQZ148" s="10"/>
      <c r="CRA148" s="10"/>
      <c r="CRB148" s="10"/>
      <c r="CRC148" s="10"/>
      <c r="CRD148" s="10"/>
      <c r="CRE148" s="10"/>
      <c r="CRF148" s="10"/>
      <c r="CRG148" s="10"/>
      <c r="CRH148" s="10"/>
      <c r="CRI148" s="10"/>
      <c r="CRJ148" s="10"/>
      <c r="CRK148" s="10"/>
      <c r="CRL148" s="10"/>
      <c r="CRM148" s="10"/>
      <c r="CRN148" s="10"/>
      <c r="CRO148" s="10"/>
      <c r="CRP148" s="10"/>
      <c r="CRQ148" s="10"/>
      <c r="CRR148" s="10"/>
      <c r="CRS148" s="10"/>
      <c r="CRT148" s="10"/>
      <c r="CRU148" s="10"/>
      <c r="CRV148" s="10"/>
      <c r="CRW148" s="10"/>
      <c r="CRX148" s="10"/>
      <c r="CRY148" s="10"/>
      <c r="CRZ148" s="10"/>
      <c r="CSA148" s="10"/>
      <c r="CSB148" s="10"/>
      <c r="CSC148" s="10"/>
      <c r="CSD148" s="10"/>
      <c r="CSE148" s="10"/>
      <c r="CSF148" s="10"/>
      <c r="CSG148" s="10"/>
      <c r="CSH148" s="10"/>
      <c r="CSI148" s="10"/>
      <c r="CSJ148" s="10"/>
      <c r="CSK148" s="10"/>
      <c r="CSL148" s="10"/>
      <c r="CSM148" s="10"/>
      <c r="CSN148" s="10"/>
      <c r="CSO148" s="10"/>
      <c r="CSP148" s="10"/>
      <c r="CSQ148" s="10"/>
      <c r="CSR148" s="10"/>
      <c r="CSS148" s="10"/>
      <c r="CST148" s="10"/>
      <c r="CSU148" s="10"/>
      <c r="CSV148" s="10"/>
      <c r="CSW148" s="10"/>
      <c r="CSX148" s="10"/>
      <c r="CSY148" s="10"/>
      <c r="CSZ148" s="10"/>
      <c r="CTA148" s="10"/>
      <c r="CTB148" s="10"/>
      <c r="CTC148" s="10"/>
      <c r="CTD148" s="10"/>
      <c r="CTE148" s="10"/>
      <c r="CTF148" s="10"/>
      <c r="CTG148" s="10"/>
      <c r="CTH148" s="10"/>
      <c r="CTI148" s="10"/>
      <c r="CTJ148" s="10"/>
      <c r="CTK148" s="10"/>
      <c r="CTL148" s="10"/>
      <c r="CTM148" s="10"/>
      <c r="CTN148" s="10"/>
      <c r="CTO148" s="10"/>
      <c r="CTP148" s="10"/>
      <c r="CTQ148" s="10"/>
      <c r="CTR148" s="10"/>
      <c r="CTS148" s="10"/>
      <c r="CTT148" s="10"/>
      <c r="CTU148" s="10"/>
      <c r="CTV148" s="10"/>
      <c r="CTW148" s="10"/>
      <c r="CTX148" s="10"/>
      <c r="CTY148" s="10"/>
      <c r="CTZ148" s="10"/>
      <c r="CUA148" s="10"/>
      <c r="CUB148" s="10"/>
      <c r="CUC148" s="10"/>
      <c r="CUD148" s="10"/>
      <c r="CUE148" s="10"/>
      <c r="CUF148" s="10"/>
      <c r="CUG148" s="10"/>
      <c r="CUH148" s="10"/>
      <c r="CUI148" s="10"/>
      <c r="CUJ148" s="10"/>
      <c r="CUK148" s="10"/>
      <c r="CUL148" s="10"/>
      <c r="CUM148" s="10"/>
      <c r="CUN148" s="10"/>
      <c r="CUO148" s="10"/>
      <c r="CUP148" s="10"/>
      <c r="CUQ148" s="10"/>
      <c r="CUR148" s="10"/>
      <c r="CUS148" s="10"/>
      <c r="CUT148" s="10"/>
      <c r="CUU148" s="10"/>
      <c r="CUV148" s="10"/>
      <c r="CUW148" s="10"/>
      <c r="CUX148" s="10"/>
      <c r="CUY148" s="10"/>
      <c r="CUZ148" s="10"/>
      <c r="CVA148" s="10"/>
      <c r="CVB148" s="10"/>
      <c r="CVC148" s="10"/>
      <c r="CVD148" s="10"/>
      <c r="CVE148" s="10"/>
      <c r="CVF148" s="10"/>
      <c r="CVG148" s="10"/>
      <c r="CVH148" s="10"/>
      <c r="CVI148" s="10"/>
      <c r="CVJ148" s="10"/>
      <c r="CVK148" s="10"/>
      <c r="CVL148" s="10"/>
      <c r="CVM148" s="10"/>
      <c r="CVN148" s="10"/>
      <c r="CVO148" s="10"/>
      <c r="CVP148" s="10"/>
      <c r="CVQ148" s="10"/>
      <c r="CVR148" s="10"/>
      <c r="CVS148" s="10"/>
      <c r="CVT148" s="10"/>
      <c r="CVU148" s="10"/>
      <c r="CVV148" s="10"/>
      <c r="CVW148" s="10"/>
      <c r="CVX148" s="10"/>
      <c r="CVY148" s="10"/>
      <c r="CVZ148" s="10"/>
      <c r="CWA148" s="10"/>
      <c r="CWB148" s="10"/>
      <c r="CWC148" s="10"/>
      <c r="CWD148" s="10"/>
      <c r="CWE148" s="10"/>
      <c r="CWF148" s="10"/>
      <c r="CWG148" s="10"/>
      <c r="CWH148" s="10"/>
      <c r="CWI148" s="10"/>
      <c r="CWJ148" s="10"/>
      <c r="CWK148" s="10"/>
      <c r="CWL148" s="10"/>
      <c r="CWM148" s="10"/>
      <c r="CWN148" s="10"/>
      <c r="CWO148" s="10"/>
      <c r="CWP148" s="10"/>
      <c r="CWQ148" s="10"/>
      <c r="CWR148" s="10"/>
      <c r="CWS148" s="10"/>
      <c r="CWT148" s="10"/>
      <c r="CWU148" s="10"/>
      <c r="CWV148" s="10"/>
      <c r="CWW148" s="10"/>
      <c r="CWX148" s="10"/>
      <c r="CWY148" s="10"/>
      <c r="CWZ148" s="10"/>
      <c r="CXA148" s="10"/>
      <c r="CXB148" s="10"/>
      <c r="CXC148" s="10"/>
      <c r="CXD148" s="10"/>
      <c r="CXE148" s="10"/>
      <c r="CXF148" s="10"/>
      <c r="CXG148" s="10"/>
      <c r="CXH148" s="10"/>
      <c r="CXI148" s="10"/>
      <c r="CXJ148" s="10"/>
      <c r="CXK148" s="10"/>
      <c r="CXL148" s="10"/>
      <c r="CXM148" s="10"/>
      <c r="CXN148" s="10"/>
      <c r="CXO148" s="10"/>
      <c r="CXP148" s="10"/>
      <c r="CXQ148" s="10"/>
      <c r="CXR148" s="10"/>
      <c r="CXS148" s="10"/>
      <c r="CXT148" s="10"/>
      <c r="CXU148" s="10"/>
      <c r="CXV148" s="10"/>
      <c r="CXW148" s="10"/>
      <c r="CXX148" s="10"/>
      <c r="CXY148" s="10"/>
      <c r="CXZ148" s="10"/>
      <c r="CYA148" s="10"/>
      <c r="CYB148" s="10"/>
      <c r="CYC148" s="10"/>
      <c r="CYD148" s="10"/>
      <c r="CYE148" s="10"/>
      <c r="CYF148" s="10"/>
      <c r="CYG148" s="10"/>
      <c r="CYH148" s="10"/>
      <c r="CYI148" s="10"/>
      <c r="CYJ148" s="10"/>
      <c r="CYK148" s="10"/>
      <c r="CYL148" s="10"/>
      <c r="CYM148" s="10"/>
      <c r="CYN148" s="10"/>
      <c r="CYO148" s="10"/>
      <c r="CYP148" s="10"/>
      <c r="CYQ148" s="10"/>
      <c r="CYR148" s="10"/>
      <c r="CYS148" s="10"/>
      <c r="CYT148" s="10"/>
      <c r="CYU148" s="10"/>
      <c r="CYV148" s="10"/>
      <c r="CYW148" s="10"/>
      <c r="CYX148" s="10"/>
      <c r="CYY148" s="10"/>
      <c r="CYZ148" s="10"/>
      <c r="CZA148" s="10"/>
      <c r="CZB148" s="10"/>
      <c r="CZC148" s="10"/>
      <c r="CZD148" s="10"/>
      <c r="CZE148" s="10"/>
      <c r="CZF148" s="10"/>
      <c r="CZG148" s="10"/>
      <c r="CZH148" s="10"/>
      <c r="CZI148" s="10"/>
      <c r="CZJ148" s="10"/>
      <c r="CZK148" s="10"/>
      <c r="CZL148" s="10"/>
      <c r="CZM148" s="10"/>
      <c r="CZN148" s="10"/>
      <c r="CZO148" s="10"/>
      <c r="CZP148" s="10"/>
      <c r="CZQ148" s="10"/>
      <c r="CZR148" s="10"/>
      <c r="CZS148" s="10"/>
      <c r="CZT148" s="10"/>
      <c r="CZU148" s="10"/>
      <c r="CZV148" s="10"/>
      <c r="CZW148" s="10"/>
      <c r="CZX148" s="10"/>
      <c r="CZY148" s="10"/>
      <c r="CZZ148" s="10"/>
      <c r="DAA148" s="10"/>
      <c r="DAB148" s="10"/>
      <c r="DAC148" s="10"/>
      <c r="DAD148" s="10"/>
      <c r="DAE148" s="10"/>
      <c r="DAF148" s="10"/>
      <c r="DAG148" s="10"/>
      <c r="DAH148" s="10"/>
      <c r="DAI148" s="10"/>
      <c r="DAJ148" s="10"/>
      <c r="DAK148" s="10"/>
      <c r="DAL148" s="10"/>
      <c r="DAM148" s="10"/>
      <c r="DAN148" s="10"/>
      <c r="DAO148" s="10"/>
      <c r="DAP148" s="10"/>
      <c r="DAQ148" s="10"/>
      <c r="DAR148" s="10"/>
      <c r="DAS148" s="10"/>
      <c r="DAT148" s="10"/>
      <c r="DAU148" s="10"/>
      <c r="DAV148" s="10"/>
      <c r="DAW148" s="10"/>
      <c r="DAX148" s="10"/>
      <c r="DAY148" s="10"/>
      <c r="DAZ148" s="10"/>
      <c r="DBA148" s="10"/>
      <c r="DBB148" s="10"/>
      <c r="DBC148" s="10"/>
      <c r="DBD148" s="10"/>
      <c r="DBE148" s="10"/>
      <c r="DBF148" s="10"/>
      <c r="DBG148" s="10"/>
      <c r="DBH148" s="10"/>
      <c r="DBI148" s="10"/>
      <c r="DBJ148" s="10"/>
      <c r="DBK148" s="10"/>
      <c r="DBL148" s="10"/>
      <c r="DBM148" s="10"/>
      <c r="DBN148" s="10"/>
      <c r="DBO148" s="10"/>
      <c r="DBP148" s="10"/>
      <c r="DBQ148" s="10"/>
      <c r="DBR148" s="10"/>
      <c r="DBS148" s="10"/>
      <c r="DBT148" s="10"/>
      <c r="DBU148" s="10"/>
      <c r="DBV148" s="10"/>
      <c r="DBW148" s="10"/>
      <c r="DBX148" s="10"/>
      <c r="DBY148" s="10"/>
      <c r="DBZ148" s="10"/>
      <c r="DCA148" s="10"/>
      <c r="DCB148" s="10"/>
      <c r="DCC148" s="10"/>
      <c r="DCD148" s="10"/>
      <c r="DCE148" s="10"/>
      <c r="DCF148" s="10"/>
      <c r="DCG148" s="10"/>
      <c r="DCH148" s="10"/>
      <c r="DCI148" s="10"/>
      <c r="DCJ148" s="10"/>
      <c r="DCK148" s="10"/>
      <c r="DCL148" s="10"/>
      <c r="DCM148" s="10"/>
      <c r="DCN148" s="10"/>
      <c r="DCO148" s="10"/>
      <c r="DCP148" s="10"/>
      <c r="DCQ148" s="10"/>
      <c r="DCR148" s="10"/>
      <c r="DCS148" s="10"/>
      <c r="DCT148" s="10"/>
      <c r="DCU148" s="10"/>
      <c r="DCV148" s="10"/>
      <c r="DCW148" s="10"/>
      <c r="DCX148" s="10"/>
      <c r="DCY148" s="10"/>
      <c r="DCZ148" s="10"/>
      <c r="DDA148" s="10"/>
      <c r="DDB148" s="10"/>
      <c r="DDC148" s="10"/>
      <c r="DDD148" s="10"/>
      <c r="DDE148" s="10"/>
      <c r="DDF148" s="10"/>
      <c r="DDG148" s="10"/>
      <c r="DDH148" s="10"/>
      <c r="DDI148" s="10"/>
      <c r="DDJ148" s="10"/>
      <c r="DDK148" s="10"/>
      <c r="DDL148" s="10"/>
      <c r="DDM148" s="10"/>
      <c r="DDN148" s="10"/>
      <c r="DDO148" s="10"/>
      <c r="DDP148" s="10"/>
      <c r="DDQ148" s="10"/>
      <c r="DDR148" s="10"/>
      <c r="DDS148" s="10"/>
      <c r="DDT148" s="10"/>
      <c r="DDU148" s="10"/>
      <c r="DDV148" s="10"/>
      <c r="DDW148" s="10"/>
      <c r="DDX148" s="10"/>
      <c r="DDY148" s="10"/>
      <c r="DDZ148" s="10"/>
      <c r="DEA148" s="10"/>
      <c r="DEB148" s="10"/>
      <c r="DEC148" s="10"/>
      <c r="DED148" s="10"/>
      <c r="DEE148" s="10"/>
      <c r="DEF148" s="10"/>
      <c r="DEG148" s="10"/>
      <c r="DEH148" s="10"/>
      <c r="DEI148" s="10"/>
      <c r="DEJ148" s="10"/>
      <c r="DEK148" s="10"/>
      <c r="DEL148" s="10"/>
      <c r="DEM148" s="10"/>
      <c r="DEN148" s="10"/>
      <c r="DEO148" s="10"/>
      <c r="DEP148" s="10"/>
      <c r="DEQ148" s="10"/>
      <c r="DER148" s="10"/>
      <c r="DES148" s="10"/>
      <c r="DET148" s="10"/>
      <c r="DEU148" s="10"/>
      <c r="DEV148" s="10"/>
      <c r="DEW148" s="10"/>
      <c r="DEX148" s="10"/>
      <c r="DEY148" s="10"/>
      <c r="DEZ148" s="10"/>
      <c r="DFA148" s="10"/>
      <c r="DFB148" s="10"/>
      <c r="DFC148" s="10"/>
      <c r="DFD148" s="10"/>
      <c r="DFE148" s="10"/>
      <c r="DFF148" s="10"/>
      <c r="DFG148" s="10"/>
      <c r="DFH148" s="10"/>
      <c r="DFI148" s="10"/>
      <c r="DFJ148" s="10"/>
      <c r="DFK148" s="10"/>
      <c r="DFL148" s="10"/>
      <c r="DFM148" s="10"/>
      <c r="DFN148" s="10"/>
      <c r="DFO148" s="10"/>
      <c r="DFP148" s="10"/>
      <c r="DFQ148" s="10"/>
      <c r="DFR148" s="10"/>
      <c r="DFS148" s="10"/>
      <c r="DFT148" s="10"/>
      <c r="DFU148" s="10"/>
      <c r="DFV148" s="10"/>
      <c r="DFW148" s="10"/>
      <c r="DFX148" s="10"/>
      <c r="DFY148" s="10"/>
      <c r="DFZ148" s="10"/>
      <c r="DGA148" s="10"/>
      <c r="DGB148" s="10"/>
      <c r="DGC148" s="10"/>
      <c r="DGD148" s="10"/>
      <c r="DGE148" s="10"/>
      <c r="DGF148" s="10"/>
      <c r="DGG148" s="10"/>
      <c r="DGH148" s="10"/>
      <c r="DGI148" s="10"/>
      <c r="DGJ148" s="10"/>
      <c r="DGK148" s="10"/>
      <c r="DGL148" s="10"/>
      <c r="DGM148" s="10"/>
      <c r="DGN148" s="10"/>
      <c r="DGO148" s="10"/>
      <c r="DGP148" s="10"/>
      <c r="DGQ148" s="10"/>
      <c r="DGR148" s="10"/>
      <c r="DGS148" s="10"/>
      <c r="DGT148" s="10"/>
      <c r="DGU148" s="10"/>
      <c r="DGV148" s="10"/>
      <c r="DGW148" s="10"/>
      <c r="DGX148" s="10"/>
      <c r="DGY148" s="10"/>
      <c r="DGZ148" s="10"/>
      <c r="DHA148" s="10"/>
      <c r="DHB148" s="10"/>
      <c r="DHC148" s="10"/>
      <c r="DHD148" s="10"/>
      <c r="DHE148" s="10"/>
      <c r="DHF148" s="10"/>
      <c r="DHG148" s="10"/>
      <c r="DHH148" s="10"/>
      <c r="DHI148" s="10"/>
      <c r="DHJ148" s="10"/>
      <c r="DHK148" s="10"/>
      <c r="DHL148" s="10"/>
      <c r="DHM148" s="10"/>
      <c r="DHN148" s="10"/>
      <c r="DHO148" s="10"/>
      <c r="DHP148" s="10"/>
      <c r="DHQ148" s="10"/>
      <c r="DHR148" s="10"/>
      <c r="DHS148" s="10"/>
      <c r="DHT148" s="10"/>
      <c r="DHU148" s="10"/>
      <c r="DHV148" s="10"/>
      <c r="DHW148" s="10"/>
      <c r="DHX148" s="10"/>
      <c r="DHY148" s="10"/>
      <c r="DHZ148" s="10"/>
      <c r="DIA148" s="10"/>
      <c r="DIB148" s="10"/>
      <c r="DIC148" s="10"/>
      <c r="DID148" s="10"/>
      <c r="DIE148" s="10"/>
      <c r="DIF148" s="10"/>
      <c r="DIG148" s="10"/>
      <c r="DIH148" s="10"/>
      <c r="DII148" s="10"/>
      <c r="DIJ148" s="10"/>
      <c r="DIK148" s="10"/>
      <c r="DIL148" s="10"/>
      <c r="DIM148" s="10"/>
      <c r="DIN148" s="10"/>
      <c r="DIO148" s="10"/>
      <c r="DIP148" s="10"/>
      <c r="DIQ148" s="10"/>
      <c r="DIR148" s="10"/>
      <c r="DIS148" s="10"/>
      <c r="DIT148" s="10"/>
      <c r="DIU148" s="10"/>
      <c r="DIV148" s="10"/>
      <c r="DIW148" s="10"/>
      <c r="DIX148" s="10"/>
      <c r="DIY148" s="10"/>
      <c r="DIZ148" s="10"/>
      <c r="DJA148" s="10"/>
      <c r="DJB148" s="10"/>
      <c r="DJC148" s="10"/>
      <c r="DJD148" s="10"/>
      <c r="DJE148" s="10"/>
      <c r="DJF148" s="10"/>
      <c r="DJG148" s="10"/>
      <c r="DJH148" s="10"/>
      <c r="DJI148" s="10"/>
      <c r="DJJ148" s="10"/>
      <c r="DJK148" s="10"/>
      <c r="DJL148" s="10"/>
      <c r="DJM148" s="10"/>
      <c r="DJN148" s="10"/>
      <c r="DJO148" s="10"/>
      <c r="DJP148" s="10"/>
      <c r="DJQ148" s="10"/>
      <c r="DJR148" s="10"/>
      <c r="DJS148" s="10"/>
      <c r="DJT148" s="10"/>
      <c r="DJU148" s="10"/>
      <c r="DJV148" s="10"/>
      <c r="DJW148" s="10"/>
      <c r="DJX148" s="10"/>
      <c r="DJY148" s="10"/>
      <c r="DJZ148" s="10"/>
      <c r="DKA148" s="10"/>
      <c r="DKB148" s="10"/>
      <c r="DKC148" s="10"/>
      <c r="DKD148" s="10"/>
      <c r="DKE148" s="10"/>
      <c r="DKF148" s="10"/>
      <c r="DKG148" s="10"/>
      <c r="DKH148" s="10"/>
      <c r="DKI148" s="10"/>
      <c r="DKJ148" s="10"/>
      <c r="DKK148" s="10"/>
      <c r="DKL148" s="10"/>
      <c r="DKM148" s="10"/>
      <c r="DKN148" s="10"/>
      <c r="DKO148" s="10"/>
      <c r="DKP148" s="10"/>
      <c r="DKQ148" s="10"/>
      <c r="DKR148" s="10"/>
      <c r="DKS148" s="10"/>
      <c r="DKT148" s="10"/>
      <c r="DKU148" s="10"/>
      <c r="DKV148" s="10"/>
      <c r="DKW148" s="10"/>
      <c r="DKX148" s="10"/>
      <c r="DKY148" s="10"/>
      <c r="DKZ148" s="10"/>
      <c r="DLA148" s="10"/>
      <c r="DLB148" s="10"/>
      <c r="DLC148" s="10"/>
      <c r="DLD148" s="10"/>
      <c r="DLE148" s="10"/>
      <c r="DLF148" s="10"/>
      <c r="DLG148" s="10"/>
      <c r="DLH148" s="10"/>
      <c r="DLI148" s="10"/>
      <c r="DLJ148" s="10"/>
      <c r="DLK148" s="10"/>
      <c r="DLL148" s="10"/>
      <c r="DLM148" s="10"/>
      <c r="DLN148" s="10"/>
      <c r="DLO148" s="10"/>
      <c r="DLP148" s="10"/>
      <c r="DLQ148" s="10"/>
      <c r="DLR148" s="10"/>
      <c r="DLS148" s="10"/>
      <c r="DLT148" s="10"/>
      <c r="DLU148" s="10"/>
      <c r="DLV148" s="10"/>
      <c r="DLW148" s="10"/>
      <c r="DLX148" s="10"/>
      <c r="DLY148" s="10"/>
      <c r="DLZ148" s="10"/>
      <c r="DMA148" s="10"/>
      <c r="DMB148" s="10"/>
      <c r="DMC148" s="10"/>
      <c r="DMD148" s="10"/>
      <c r="DME148" s="10"/>
      <c r="DMF148" s="10"/>
      <c r="DMG148" s="10"/>
      <c r="DMH148" s="10"/>
      <c r="DMI148" s="10"/>
      <c r="DMJ148" s="10"/>
      <c r="DMK148" s="10"/>
      <c r="DML148" s="10"/>
      <c r="DMM148" s="10"/>
      <c r="DMN148" s="10"/>
      <c r="DMO148" s="10"/>
      <c r="DMP148" s="10"/>
      <c r="DMQ148" s="10"/>
      <c r="DMR148" s="10"/>
      <c r="DMS148" s="10"/>
      <c r="DMT148" s="10"/>
      <c r="DMU148" s="10"/>
      <c r="DMV148" s="10"/>
      <c r="DMW148" s="10"/>
      <c r="DMX148" s="10"/>
      <c r="DMY148" s="10"/>
      <c r="DMZ148" s="10"/>
      <c r="DNA148" s="10"/>
      <c r="DNB148" s="10"/>
      <c r="DNC148" s="10"/>
      <c r="DND148" s="10"/>
      <c r="DNE148" s="10"/>
      <c r="DNF148" s="10"/>
      <c r="DNG148" s="10"/>
      <c r="DNH148" s="10"/>
      <c r="DNI148" s="10"/>
      <c r="DNJ148" s="10"/>
      <c r="DNK148" s="10"/>
      <c r="DNL148" s="10"/>
      <c r="DNM148" s="10"/>
      <c r="DNN148" s="10"/>
      <c r="DNO148" s="10"/>
      <c r="DNP148" s="10"/>
      <c r="DNQ148" s="10"/>
      <c r="DNR148" s="10"/>
      <c r="DNS148" s="10"/>
      <c r="DNT148" s="10"/>
      <c r="DNU148" s="10"/>
      <c r="DNV148" s="10"/>
      <c r="DNW148" s="10"/>
      <c r="DNX148" s="10"/>
      <c r="DNY148" s="10"/>
      <c r="DNZ148" s="10"/>
      <c r="DOA148" s="10"/>
      <c r="DOB148" s="10"/>
      <c r="DOC148" s="10"/>
      <c r="DOD148" s="10"/>
      <c r="DOE148" s="10"/>
      <c r="DOF148" s="10"/>
      <c r="DOG148" s="10"/>
      <c r="DOH148" s="10"/>
      <c r="DOI148" s="10"/>
      <c r="DOJ148" s="10"/>
      <c r="DOK148" s="10"/>
      <c r="DOL148" s="10"/>
      <c r="DOM148" s="10"/>
      <c r="DON148" s="10"/>
      <c r="DOO148" s="10"/>
      <c r="DOP148" s="10"/>
      <c r="DOQ148" s="10"/>
      <c r="DOR148" s="10"/>
      <c r="DOS148" s="10"/>
      <c r="DOT148" s="10"/>
      <c r="DOU148" s="10"/>
      <c r="DOV148" s="10"/>
      <c r="DOW148" s="10"/>
      <c r="DOX148" s="10"/>
      <c r="DOY148" s="10"/>
      <c r="DOZ148" s="10"/>
      <c r="DPA148" s="10"/>
      <c r="DPB148" s="10"/>
      <c r="DPC148" s="10"/>
      <c r="DPD148" s="10"/>
      <c r="DPE148" s="10"/>
      <c r="DPF148" s="10"/>
      <c r="DPG148" s="10"/>
      <c r="DPH148" s="10"/>
      <c r="DPI148" s="10"/>
      <c r="DPJ148" s="10"/>
      <c r="DPK148" s="10"/>
      <c r="DPL148" s="10"/>
      <c r="DPM148" s="10"/>
      <c r="DPN148" s="10"/>
      <c r="DPO148" s="10"/>
      <c r="DPP148" s="10"/>
      <c r="DPQ148" s="10"/>
      <c r="DPR148" s="10"/>
      <c r="DPS148" s="10"/>
      <c r="DPT148" s="10"/>
      <c r="DPU148" s="10"/>
      <c r="DPV148" s="10"/>
      <c r="DPW148" s="10"/>
      <c r="DPX148" s="10"/>
      <c r="DPY148" s="10"/>
      <c r="DPZ148" s="10"/>
      <c r="DQA148" s="10"/>
      <c r="DQB148" s="10"/>
      <c r="DQC148" s="10"/>
      <c r="DQD148" s="10"/>
      <c r="DQE148" s="10"/>
      <c r="DQF148" s="10"/>
      <c r="DQG148" s="10"/>
      <c r="DQH148" s="10"/>
      <c r="DQI148" s="10"/>
      <c r="DQJ148" s="10"/>
      <c r="DQK148" s="10"/>
      <c r="DQL148" s="10"/>
      <c r="DQM148" s="10"/>
      <c r="DQN148" s="10"/>
      <c r="DQO148" s="10"/>
      <c r="DQP148" s="10"/>
      <c r="DQQ148" s="10"/>
      <c r="DQR148" s="10"/>
      <c r="DQS148" s="10"/>
      <c r="DQT148" s="10"/>
      <c r="DQU148" s="10"/>
      <c r="DQV148" s="10"/>
      <c r="DQW148" s="10"/>
      <c r="DQX148" s="10"/>
      <c r="DQY148" s="10"/>
      <c r="DQZ148" s="10"/>
      <c r="DRA148" s="10"/>
      <c r="DRB148" s="10"/>
      <c r="DRC148" s="10"/>
      <c r="DRD148" s="10"/>
      <c r="DRE148" s="10"/>
      <c r="DRF148" s="10"/>
      <c r="DRG148" s="10"/>
      <c r="DRH148" s="10"/>
      <c r="DRI148" s="10"/>
      <c r="DRJ148" s="10"/>
      <c r="DRK148" s="10"/>
      <c r="DRL148" s="10"/>
      <c r="DRM148" s="10"/>
      <c r="DRN148" s="10"/>
      <c r="DRO148" s="10"/>
      <c r="DRP148" s="10"/>
      <c r="DRQ148" s="10"/>
      <c r="DRR148" s="10"/>
      <c r="DRS148" s="10"/>
      <c r="DRT148" s="10"/>
      <c r="DRU148" s="10"/>
      <c r="DRV148" s="10"/>
      <c r="DRW148" s="10"/>
      <c r="DRX148" s="10"/>
      <c r="DRY148" s="10"/>
      <c r="DRZ148" s="10"/>
      <c r="DSA148" s="10"/>
      <c r="DSB148" s="10"/>
      <c r="DSC148" s="10"/>
      <c r="DSD148" s="10"/>
      <c r="DSE148" s="10"/>
      <c r="DSF148" s="10"/>
      <c r="DSG148" s="10"/>
      <c r="DSH148" s="10"/>
      <c r="DSI148" s="10"/>
      <c r="DSJ148" s="10"/>
      <c r="DSK148" s="10"/>
      <c r="DSL148" s="10"/>
      <c r="DSM148" s="10"/>
      <c r="DSN148" s="10"/>
      <c r="DSO148" s="10"/>
      <c r="DSP148" s="10"/>
      <c r="DSQ148" s="10"/>
      <c r="DSR148" s="10"/>
      <c r="DSS148" s="10"/>
      <c r="DST148" s="10"/>
      <c r="DSU148" s="10"/>
      <c r="DSV148" s="10"/>
      <c r="DSW148" s="10"/>
      <c r="DSX148" s="10"/>
      <c r="DSY148" s="10"/>
      <c r="DSZ148" s="10"/>
      <c r="DTA148" s="10"/>
      <c r="DTB148" s="10"/>
      <c r="DTC148" s="10"/>
      <c r="DTD148" s="10"/>
      <c r="DTE148" s="10"/>
      <c r="DTF148" s="10"/>
      <c r="DTG148" s="10"/>
      <c r="DTH148" s="10"/>
      <c r="DTI148" s="10"/>
      <c r="DTJ148" s="10"/>
      <c r="DTK148" s="10"/>
      <c r="DTL148" s="10"/>
      <c r="DTM148" s="10"/>
      <c r="DTN148" s="10"/>
      <c r="DTO148" s="10"/>
      <c r="DTP148" s="10"/>
      <c r="DTQ148" s="10"/>
      <c r="DTR148" s="10"/>
      <c r="DTS148" s="10"/>
      <c r="DTT148" s="10"/>
      <c r="DTU148" s="10"/>
      <c r="DTV148" s="10"/>
      <c r="DTW148" s="10"/>
      <c r="DTX148" s="10"/>
      <c r="DTY148" s="10"/>
      <c r="DTZ148" s="10"/>
      <c r="DUA148" s="10"/>
      <c r="DUB148" s="10"/>
      <c r="DUC148" s="10"/>
      <c r="DUD148" s="10"/>
      <c r="DUE148" s="10"/>
      <c r="DUF148" s="10"/>
      <c r="DUG148" s="10"/>
      <c r="DUH148" s="10"/>
      <c r="DUI148" s="10"/>
      <c r="DUJ148" s="10"/>
      <c r="DUK148" s="10"/>
      <c r="DUL148" s="10"/>
      <c r="DUM148" s="10"/>
      <c r="DUN148" s="10"/>
      <c r="DUO148" s="10"/>
      <c r="DUP148" s="10"/>
      <c r="DUQ148" s="10"/>
      <c r="DUR148" s="10"/>
      <c r="DUS148" s="10"/>
      <c r="DUT148" s="10"/>
      <c r="DUU148" s="10"/>
      <c r="DUV148" s="10"/>
      <c r="DUW148" s="10"/>
      <c r="DUX148" s="10"/>
      <c r="DUY148" s="10"/>
      <c r="DUZ148" s="10"/>
      <c r="DVA148" s="10"/>
      <c r="DVB148" s="10"/>
      <c r="DVC148" s="10"/>
      <c r="DVD148" s="10"/>
      <c r="DVE148" s="10"/>
      <c r="DVF148" s="10"/>
      <c r="DVG148" s="10"/>
      <c r="DVH148" s="10"/>
      <c r="DVI148" s="10"/>
      <c r="DVJ148" s="10"/>
      <c r="DVK148" s="10"/>
      <c r="DVL148" s="10"/>
      <c r="DVM148" s="10"/>
      <c r="DVN148" s="10"/>
      <c r="DVO148" s="10"/>
      <c r="DVP148" s="10"/>
      <c r="DVQ148" s="10"/>
      <c r="DVR148" s="10"/>
      <c r="DVS148" s="10"/>
      <c r="DVT148" s="10"/>
      <c r="DVU148" s="10"/>
      <c r="DVV148" s="10"/>
      <c r="DVW148" s="10"/>
      <c r="DVX148" s="10"/>
      <c r="DVY148" s="10"/>
      <c r="DVZ148" s="10"/>
      <c r="DWA148" s="10"/>
      <c r="DWB148" s="10"/>
      <c r="DWC148" s="10"/>
      <c r="DWD148" s="10"/>
      <c r="DWE148" s="10"/>
      <c r="DWF148" s="10"/>
      <c r="DWG148" s="10"/>
      <c r="DWH148" s="10"/>
      <c r="DWI148" s="10"/>
      <c r="DWJ148" s="10"/>
      <c r="DWK148" s="10"/>
      <c r="DWL148" s="10"/>
      <c r="DWM148" s="10"/>
      <c r="DWN148" s="10"/>
      <c r="DWO148" s="10"/>
      <c r="DWP148" s="10"/>
      <c r="DWQ148" s="10"/>
      <c r="DWR148" s="10"/>
      <c r="DWS148" s="10"/>
      <c r="DWT148" s="10"/>
      <c r="DWU148" s="10"/>
      <c r="DWV148" s="10"/>
      <c r="DWW148" s="10"/>
      <c r="DWX148" s="10"/>
      <c r="DWY148" s="10"/>
      <c r="DWZ148" s="10"/>
      <c r="DXA148" s="10"/>
      <c r="DXB148" s="10"/>
      <c r="DXC148" s="10"/>
      <c r="DXD148" s="10"/>
      <c r="DXE148" s="10"/>
      <c r="DXF148" s="10"/>
      <c r="DXG148" s="10"/>
      <c r="DXH148" s="10"/>
      <c r="DXI148" s="10"/>
      <c r="DXJ148" s="10"/>
      <c r="DXK148" s="10"/>
      <c r="DXL148" s="10"/>
      <c r="DXM148" s="10"/>
      <c r="DXN148" s="10"/>
      <c r="DXO148" s="10"/>
      <c r="DXP148" s="10"/>
      <c r="DXQ148" s="10"/>
      <c r="DXR148" s="10"/>
      <c r="DXS148" s="10"/>
      <c r="DXT148" s="10"/>
      <c r="DXU148" s="10"/>
      <c r="DXV148" s="10"/>
      <c r="DXW148" s="10"/>
      <c r="DXX148" s="10"/>
      <c r="DXY148" s="10"/>
      <c r="DXZ148" s="10"/>
      <c r="DYA148" s="10"/>
      <c r="DYB148" s="10"/>
      <c r="DYC148" s="10"/>
      <c r="DYD148" s="10"/>
      <c r="DYE148" s="10"/>
      <c r="DYF148" s="10"/>
      <c r="DYG148" s="10"/>
      <c r="DYH148" s="10"/>
      <c r="DYI148" s="10"/>
      <c r="DYJ148" s="10"/>
      <c r="DYK148" s="10"/>
      <c r="DYL148" s="10"/>
      <c r="DYM148" s="10"/>
      <c r="DYN148" s="10"/>
      <c r="DYO148" s="10"/>
      <c r="DYP148" s="10"/>
      <c r="DYQ148" s="10"/>
      <c r="DYR148" s="10"/>
      <c r="DYS148" s="10"/>
      <c r="DYT148" s="10"/>
      <c r="DYU148" s="10"/>
      <c r="DYV148" s="10"/>
      <c r="DYW148" s="10"/>
      <c r="DYX148" s="10"/>
      <c r="DYY148" s="10"/>
      <c r="DYZ148" s="10"/>
      <c r="DZA148" s="10"/>
      <c r="DZB148" s="10"/>
      <c r="DZC148" s="10"/>
      <c r="DZD148" s="10"/>
      <c r="DZE148" s="10"/>
      <c r="DZF148" s="10"/>
      <c r="DZG148" s="10"/>
      <c r="DZH148" s="10"/>
      <c r="DZI148" s="10"/>
      <c r="DZJ148" s="10"/>
      <c r="DZK148" s="10"/>
      <c r="DZL148" s="10"/>
      <c r="DZM148" s="10"/>
      <c r="DZN148" s="10"/>
      <c r="DZO148" s="10"/>
      <c r="DZP148" s="10"/>
      <c r="DZQ148" s="10"/>
      <c r="DZR148" s="10"/>
      <c r="DZS148" s="10"/>
      <c r="DZT148" s="10"/>
      <c r="DZU148" s="10"/>
      <c r="DZV148" s="10"/>
      <c r="DZW148" s="10"/>
      <c r="DZX148" s="10"/>
      <c r="DZY148" s="10"/>
      <c r="DZZ148" s="10"/>
      <c r="EAA148" s="10"/>
      <c r="EAB148" s="10"/>
      <c r="EAC148" s="10"/>
      <c r="EAD148" s="10"/>
      <c r="EAE148" s="10"/>
      <c r="EAF148" s="10"/>
      <c r="EAG148" s="10"/>
      <c r="EAH148" s="10"/>
      <c r="EAI148" s="10"/>
      <c r="EAJ148" s="10"/>
      <c r="EAK148" s="10"/>
      <c r="EAL148" s="10"/>
      <c r="EAM148" s="10"/>
      <c r="EAN148" s="10"/>
      <c r="EAO148" s="10"/>
      <c r="EAP148" s="10"/>
      <c r="EAQ148" s="10"/>
      <c r="EAR148" s="10"/>
      <c r="EAS148" s="10"/>
      <c r="EAT148" s="10"/>
      <c r="EAU148" s="10"/>
      <c r="EAV148" s="10"/>
      <c r="EAW148" s="10"/>
      <c r="EAX148" s="10"/>
      <c r="EAY148" s="10"/>
      <c r="EAZ148" s="10"/>
      <c r="EBA148" s="10"/>
      <c r="EBB148" s="10"/>
      <c r="EBC148" s="10"/>
      <c r="EBD148" s="10"/>
      <c r="EBE148" s="10"/>
      <c r="EBF148" s="10"/>
      <c r="EBG148" s="10"/>
      <c r="EBH148" s="10"/>
      <c r="EBI148" s="10"/>
      <c r="EBJ148" s="10"/>
      <c r="EBK148" s="10"/>
      <c r="EBL148" s="10"/>
      <c r="EBM148" s="10"/>
      <c r="EBN148" s="10"/>
      <c r="EBO148" s="10"/>
      <c r="EBP148" s="10"/>
      <c r="EBQ148" s="10"/>
      <c r="EBR148" s="10"/>
      <c r="EBS148" s="10"/>
      <c r="EBT148" s="10"/>
      <c r="EBU148" s="10"/>
      <c r="EBV148" s="10"/>
      <c r="EBW148" s="10"/>
      <c r="EBX148" s="10"/>
      <c r="EBY148" s="10"/>
      <c r="EBZ148" s="10"/>
      <c r="ECA148" s="10"/>
      <c r="ECB148" s="10"/>
      <c r="ECC148" s="10"/>
      <c r="ECD148" s="10"/>
      <c r="ECE148" s="10"/>
      <c r="ECF148" s="10"/>
      <c r="ECG148" s="10"/>
      <c r="ECH148" s="10"/>
      <c r="ECI148" s="10"/>
      <c r="ECJ148" s="10"/>
      <c r="ECK148" s="10"/>
      <c r="ECL148" s="10"/>
      <c r="ECM148" s="10"/>
      <c r="ECN148" s="10"/>
      <c r="ECO148" s="10"/>
      <c r="ECP148" s="10"/>
      <c r="ECQ148" s="10"/>
      <c r="ECR148" s="10"/>
      <c r="ECS148" s="10"/>
      <c r="ECT148" s="10"/>
      <c r="ECU148" s="10"/>
      <c r="ECV148" s="10"/>
      <c r="ECW148" s="10"/>
      <c r="ECX148" s="10"/>
      <c r="ECY148" s="10"/>
      <c r="ECZ148" s="10"/>
      <c r="EDA148" s="10"/>
      <c r="EDB148" s="10"/>
      <c r="EDC148" s="10"/>
      <c r="EDD148" s="10"/>
      <c r="EDE148" s="10"/>
      <c r="EDF148" s="10"/>
      <c r="EDG148" s="10"/>
      <c r="EDH148" s="10"/>
      <c r="EDI148" s="10"/>
      <c r="EDJ148" s="10"/>
      <c r="EDK148" s="10"/>
      <c r="EDL148" s="10"/>
      <c r="EDM148" s="10"/>
      <c r="EDN148" s="10"/>
      <c r="EDO148" s="10"/>
      <c r="EDP148" s="10"/>
      <c r="EDQ148" s="10"/>
      <c r="EDR148" s="10"/>
      <c r="EDS148" s="10"/>
      <c r="EDT148" s="10"/>
      <c r="EDU148" s="10"/>
      <c r="EDV148" s="10"/>
      <c r="EDW148" s="10"/>
      <c r="EDX148" s="10"/>
      <c r="EDY148" s="10"/>
      <c r="EDZ148" s="10"/>
      <c r="EEA148" s="10"/>
      <c r="EEB148" s="10"/>
      <c r="EEC148" s="10"/>
      <c r="EED148" s="10"/>
      <c r="EEE148" s="10"/>
      <c r="EEF148" s="10"/>
      <c r="EEG148" s="10"/>
      <c r="EEH148" s="10"/>
      <c r="EEI148" s="10"/>
      <c r="EEJ148" s="10"/>
      <c r="EEK148" s="10"/>
      <c r="EEL148" s="10"/>
      <c r="EEM148" s="10"/>
      <c r="EEN148" s="10"/>
      <c r="EEO148" s="10"/>
      <c r="EEP148" s="10"/>
      <c r="EEQ148" s="10"/>
      <c r="EER148" s="10"/>
      <c r="EES148" s="10"/>
      <c r="EET148" s="10"/>
      <c r="EEU148" s="10"/>
      <c r="EEV148" s="10"/>
      <c r="EEW148" s="10"/>
      <c r="EEX148" s="10"/>
      <c r="EEY148" s="10"/>
      <c r="EEZ148" s="10"/>
      <c r="EFA148" s="10"/>
      <c r="EFB148" s="10"/>
      <c r="EFC148" s="10"/>
      <c r="EFD148" s="10"/>
      <c r="EFE148" s="10"/>
      <c r="EFF148" s="10"/>
      <c r="EFG148" s="10"/>
      <c r="EFH148" s="10"/>
      <c r="EFI148" s="10"/>
      <c r="EFJ148" s="10"/>
      <c r="EFK148" s="10"/>
      <c r="EFL148" s="10"/>
      <c r="EFM148" s="10"/>
      <c r="EFN148" s="10"/>
      <c r="EFO148" s="10"/>
      <c r="EFP148" s="10"/>
      <c r="EFQ148" s="10"/>
      <c r="EFR148" s="10"/>
      <c r="EFS148" s="10"/>
      <c r="EFT148" s="10"/>
      <c r="EFU148" s="10"/>
      <c r="EFV148" s="10"/>
      <c r="EFW148" s="10"/>
      <c r="EFX148" s="10"/>
      <c r="EFY148" s="10"/>
      <c r="EFZ148" s="10"/>
      <c r="EGA148" s="10"/>
      <c r="EGB148" s="10"/>
      <c r="EGC148" s="10"/>
      <c r="EGD148" s="10"/>
      <c r="EGE148" s="10"/>
      <c r="EGF148" s="10"/>
      <c r="EGG148" s="10"/>
      <c r="EGH148" s="10"/>
      <c r="EGI148" s="10"/>
      <c r="EGJ148" s="10"/>
      <c r="EGK148" s="10"/>
      <c r="EGL148" s="10"/>
      <c r="EGM148" s="10"/>
      <c r="EGN148" s="10"/>
      <c r="EGO148" s="10"/>
      <c r="EGP148" s="10"/>
      <c r="EGQ148" s="10"/>
      <c r="EGR148" s="10"/>
      <c r="EGS148" s="10"/>
      <c r="EGT148" s="10"/>
      <c r="EGU148" s="10"/>
      <c r="EGV148" s="10"/>
      <c r="EGW148" s="10"/>
      <c r="EGX148" s="10"/>
      <c r="EGY148" s="10"/>
      <c r="EGZ148" s="10"/>
      <c r="EHA148" s="10"/>
      <c r="EHB148" s="10"/>
      <c r="EHC148" s="10"/>
      <c r="EHD148" s="10"/>
      <c r="EHE148" s="10"/>
      <c r="EHF148" s="10"/>
      <c r="EHG148" s="10"/>
      <c r="EHH148" s="10"/>
      <c r="EHI148" s="10"/>
      <c r="EHJ148" s="10"/>
      <c r="EHK148" s="10"/>
      <c r="EHL148" s="10"/>
      <c r="EHM148" s="10"/>
      <c r="EHN148" s="10"/>
      <c r="EHO148" s="10"/>
      <c r="EHP148" s="10"/>
      <c r="EHQ148" s="10"/>
      <c r="EHR148" s="10"/>
      <c r="EHS148" s="10"/>
      <c r="EHT148" s="10"/>
      <c r="EHU148" s="10"/>
      <c r="EHV148" s="10"/>
      <c r="EHW148" s="10"/>
      <c r="EHX148" s="10"/>
      <c r="EHY148" s="10"/>
      <c r="EHZ148" s="10"/>
      <c r="EIA148" s="10"/>
      <c r="EIB148" s="10"/>
      <c r="EIC148" s="10"/>
      <c r="EID148" s="10"/>
      <c r="EIE148" s="10"/>
      <c r="EIF148" s="10"/>
      <c r="EIG148" s="10"/>
      <c r="EIH148" s="10"/>
      <c r="EII148" s="10"/>
      <c r="EIJ148" s="10"/>
      <c r="EIK148" s="10"/>
      <c r="EIL148" s="10"/>
      <c r="EIM148" s="10"/>
      <c r="EIN148" s="10"/>
      <c r="EIO148" s="10"/>
      <c r="EIP148" s="10"/>
      <c r="EIQ148" s="10"/>
      <c r="EIR148" s="10"/>
      <c r="EIS148" s="10"/>
      <c r="EIT148" s="10"/>
      <c r="EIU148" s="10"/>
      <c r="EIV148" s="10"/>
      <c r="EIW148" s="10"/>
      <c r="EIX148" s="10"/>
      <c r="EIY148" s="10"/>
      <c r="EIZ148" s="10"/>
      <c r="EJA148" s="10"/>
      <c r="EJB148" s="10"/>
      <c r="EJC148" s="10"/>
      <c r="EJD148" s="10"/>
      <c r="EJE148" s="10"/>
      <c r="EJF148" s="10"/>
      <c r="EJG148" s="10"/>
      <c r="EJH148" s="10"/>
      <c r="EJI148" s="10"/>
      <c r="EJJ148" s="10"/>
      <c r="EJK148" s="10"/>
      <c r="EJL148" s="10"/>
      <c r="EJM148" s="10"/>
      <c r="EJN148" s="10"/>
      <c r="EJO148" s="10"/>
      <c r="EJP148" s="10"/>
      <c r="EJQ148" s="10"/>
      <c r="EJR148" s="10"/>
      <c r="EJS148" s="10"/>
      <c r="EJT148" s="10"/>
      <c r="EJU148" s="10"/>
      <c r="EJV148" s="10"/>
      <c r="EJW148" s="10"/>
      <c r="EJX148" s="10"/>
      <c r="EJY148" s="10"/>
      <c r="EJZ148" s="10"/>
      <c r="EKA148" s="10"/>
      <c r="EKB148" s="10"/>
      <c r="EKC148" s="10"/>
      <c r="EKD148" s="10"/>
      <c r="EKE148" s="10"/>
      <c r="EKF148" s="10"/>
      <c r="EKG148" s="10"/>
      <c r="EKH148" s="10"/>
      <c r="EKI148" s="10"/>
      <c r="EKJ148" s="10"/>
      <c r="EKK148" s="10"/>
      <c r="EKL148" s="10"/>
      <c r="EKM148" s="10"/>
      <c r="EKN148" s="10"/>
      <c r="EKO148" s="10"/>
      <c r="EKP148" s="10"/>
      <c r="EKQ148" s="10"/>
      <c r="EKR148" s="10"/>
      <c r="EKS148" s="10"/>
      <c r="EKT148" s="10"/>
      <c r="EKU148" s="10"/>
      <c r="EKV148" s="10"/>
      <c r="EKW148" s="10"/>
      <c r="EKX148" s="10"/>
      <c r="EKY148" s="10"/>
      <c r="EKZ148" s="10"/>
      <c r="ELA148" s="10"/>
      <c r="ELB148" s="10"/>
      <c r="ELC148" s="10"/>
      <c r="ELD148" s="10"/>
      <c r="ELE148" s="10"/>
      <c r="ELF148" s="10"/>
      <c r="ELG148" s="10"/>
      <c r="ELH148" s="10"/>
      <c r="ELI148" s="10"/>
      <c r="ELJ148" s="10"/>
      <c r="ELK148" s="10"/>
      <c r="ELL148" s="10"/>
      <c r="ELM148" s="10"/>
      <c r="ELN148" s="10"/>
      <c r="ELO148" s="10"/>
      <c r="ELP148" s="10"/>
      <c r="ELQ148" s="10"/>
      <c r="ELR148" s="10"/>
      <c r="ELS148" s="10"/>
      <c r="ELT148" s="10"/>
      <c r="ELU148" s="10"/>
      <c r="ELV148" s="10"/>
      <c r="ELW148" s="10"/>
      <c r="ELX148" s="10"/>
      <c r="ELY148" s="10"/>
      <c r="ELZ148" s="10"/>
      <c r="EMA148" s="10"/>
      <c r="EMB148" s="10"/>
      <c r="EMC148" s="10"/>
      <c r="EMD148" s="10"/>
      <c r="EME148" s="10"/>
      <c r="EMF148" s="10"/>
      <c r="EMG148" s="10"/>
      <c r="EMH148" s="10"/>
      <c r="EMI148" s="10"/>
      <c r="EMJ148" s="10"/>
      <c r="EMK148" s="10"/>
      <c r="EML148" s="10"/>
      <c r="EMM148" s="10"/>
      <c r="EMN148" s="10"/>
      <c r="EMO148" s="10"/>
      <c r="EMP148" s="10"/>
      <c r="EMQ148" s="10"/>
      <c r="EMR148" s="10"/>
      <c r="EMS148" s="10"/>
      <c r="EMT148" s="10"/>
      <c r="EMU148" s="10"/>
      <c r="EMV148" s="10"/>
      <c r="EMW148" s="10"/>
      <c r="EMX148" s="10"/>
      <c r="EMY148" s="10"/>
      <c r="EMZ148" s="10"/>
      <c r="ENA148" s="10"/>
      <c r="ENB148" s="10"/>
      <c r="ENC148" s="10"/>
      <c r="END148" s="10"/>
      <c r="ENE148" s="10"/>
      <c r="ENF148" s="10"/>
      <c r="ENG148" s="10"/>
      <c r="ENH148" s="10"/>
      <c r="ENI148" s="10"/>
      <c r="ENJ148" s="10"/>
      <c r="ENK148" s="10"/>
      <c r="ENL148" s="10"/>
      <c r="ENM148" s="10"/>
      <c r="ENN148" s="10"/>
      <c r="ENO148" s="10"/>
      <c r="ENP148" s="10"/>
      <c r="ENQ148" s="10"/>
      <c r="ENR148" s="10"/>
      <c r="ENS148" s="10"/>
      <c r="ENT148" s="10"/>
      <c r="ENU148" s="10"/>
      <c r="ENV148" s="10"/>
      <c r="ENW148" s="10"/>
      <c r="ENX148" s="10"/>
      <c r="ENY148" s="10"/>
      <c r="ENZ148" s="10"/>
      <c r="EOA148" s="10"/>
      <c r="EOB148" s="10"/>
      <c r="EOC148" s="10"/>
      <c r="EOD148" s="10"/>
      <c r="EOE148" s="10"/>
      <c r="EOF148" s="10"/>
      <c r="EOG148" s="10"/>
      <c r="EOH148" s="10"/>
      <c r="EOI148" s="10"/>
      <c r="EOJ148" s="10"/>
      <c r="EOK148" s="10"/>
      <c r="EOL148" s="10"/>
      <c r="EOM148" s="10"/>
      <c r="EON148" s="10"/>
      <c r="EOO148" s="10"/>
      <c r="EOP148" s="10"/>
      <c r="EOQ148" s="10"/>
      <c r="EOR148" s="10"/>
      <c r="EOS148" s="10"/>
      <c r="EOT148" s="10"/>
      <c r="EOU148" s="10"/>
      <c r="EOV148" s="10"/>
      <c r="EOW148" s="10"/>
      <c r="EOX148" s="10"/>
      <c r="EOY148" s="10"/>
      <c r="EOZ148" s="10"/>
      <c r="EPA148" s="10"/>
      <c r="EPB148" s="10"/>
      <c r="EPC148" s="10"/>
      <c r="EPD148" s="10"/>
      <c r="EPE148" s="10"/>
      <c r="EPF148" s="10"/>
      <c r="EPG148" s="10"/>
      <c r="EPH148" s="10"/>
      <c r="EPI148" s="10"/>
      <c r="EPJ148" s="10"/>
      <c r="EPK148" s="10"/>
      <c r="EPL148" s="10"/>
      <c r="EPM148" s="10"/>
      <c r="EPN148" s="10"/>
      <c r="EPO148" s="10"/>
      <c r="EPP148" s="10"/>
      <c r="EPQ148" s="10"/>
      <c r="EPR148" s="10"/>
      <c r="EPS148" s="10"/>
      <c r="EPT148" s="10"/>
      <c r="EPU148" s="10"/>
      <c r="EPV148" s="10"/>
      <c r="EPW148" s="10"/>
      <c r="EPX148" s="10"/>
      <c r="EPY148" s="10"/>
      <c r="EPZ148" s="10"/>
      <c r="EQA148" s="10"/>
      <c r="EQB148" s="10"/>
      <c r="EQC148" s="10"/>
      <c r="EQD148" s="10"/>
      <c r="EQE148" s="10"/>
      <c r="EQF148" s="10"/>
      <c r="EQG148" s="10"/>
      <c r="EQH148" s="10"/>
      <c r="EQI148" s="10"/>
      <c r="EQJ148" s="10"/>
      <c r="EQK148" s="10"/>
      <c r="EQL148" s="10"/>
      <c r="EQM148" s="10"/>
      <c r="EQN148" s="10"/>
      <c r="EQO148" s="10"/>
      <c r="EQP148" s="10"/>
      <c r="EQQ148" s="10"/>
      <c r="EQR148" s="10"/>
      <c r="EQS148" s="10"/>
      <c r="EQT148" s="10"/>
      <c r="EQU148" s="10"/>
      <c r="EQV148" s="10"/>
      <c r="EQW148" s="10"/>
      <c r="EQX148" s="10"/>
      <c r="EQY148" s="10"/>
      <c r="EQZ148" s="10"/>
      <c r="ERA148" s="10"/>
      <c r="ERB148" s="10"/>
      <c r="ERC148" s="10"/>
      <c r="ERD148" s="10"/>
      <c r="ERE148" s="10"/>
      <c r="ERF148" s="10"/>
      <c r="ERG148" s="10"/>
      <c r="ERH148" s="10"/>
      <c r="ERI148" s="10"/>
      <c r="ERJ148" s="10"/>
      <c r="ERK148" s="10"/>
      <c r="ERL148" s="10"/>
      <c r="ERM148" s="10"/>
      <c r="ERN148" s="10"/>
      <c r="ERO148" s="10"/>
      <c r="ERP148" s="10"/>
      <c r="ERQ148" s="10"/>
      <c r="ERR148" s="10"/>
      <c r="ERS148" s="10"/>
      <c r="ERT148" s="10"/>
      <c r="ERU148" s="10"/>
      <c r="ERV148" s="10"/>
      <c r="ERW148" s="10"/>
      <c r="ERX148" s="10"/>
      <c r="ERY148" s="10"/>
      <c r="ERZ148" s="10"/>
      <c r="ESA148" s="10"/>
      <c r="ESB148" s="10"/>
      <c r="ESC148" s="10"/>
      <c r="ESD148" s="10"/>
      <c r="ESE148" s="10"/>
      <c r="ESF148" s="10"/>
      <c r="ESG148" s="10"/>
      <c r="ESH148" s="10"/>
      <c r="ESI148" s="10"/>
      <c r="ESJ148" s="10"/>
      <c r="ESK148" s="10"/>
      <c r="ESL148" s="10"/>
      <c r="ESM148" s="10"/>
      <c r="ESN148" s="10"/>
      <c r="ESO148" s="10"/>
      <c r="ESP148" s="10"/>
      <c r="ESQ148" s="10"/>
      <c r="ESR148" s="10"/>
      <c r="ESS148" s="10"/>
      <c r="EST148" s="10"/>
      <c r="ESU148" s="10"/>
      <c r="ESV148" s="10"/>
      <c r="ESW148" s="10"/>
      <c r="ESX148" s="10"/>
      <c r="ESY148" s="10"/>
      <c r="ESZ148" s="10"/>
      <c r="ETA148" s="10"/>
      <c r="ETB148" s="10"/>
      <c r="ETC148" s="10"/>
      <c r="ETD148" s="10"/>
      <c r="ETE148" s="10"/>
      <c r="ETF148" s="10"/>
      <c r="ETG148" s="10"/>
      <c r="ETH148" s="10"/>
      <c r="ETI148" s="10"/>
      <c r="ETJ148" s="10"/>
      <c r="ETK148" s="10"/>
      <c r="ETL148" s="10"/>
      <c r="ETM148" s="10"/>
      <c r="ETN148" s="10"/>
      <c r="ETO148" s="10"/>
      <c r="ETP148" s="10"/>
      <c r="ETQ148" s="10"/>
      <c r="ETR148" s="10"/>
      <c r="ETS148" s="10"/>
      <c r="ETT148" s="10"/>
      <c r="ETU148" s="10"/>
      <c r="ETV148" s="10"/>
      <c r="ETW148" s="10"/>
      <c r="ETX148" s="10"/>
      <c r="ETY148" s="10"/>
      <c r="ETZ148" s="10"/>
      <c r="EUA148" s="10"/>
      <c r="EUB148" s="10"/>
      <c r="EUC148" s="10"/>
      <c r="EUD148" s="10"/>
      <c r="EUE148" s="10"/>
      <c r="EUF148" s="10"/>
      <c r="EUG148" s="10"/>
      <c r="EUH148" s="10"/>
      <c r="EUI148" s="10"/>
      <c r="EUJ148" s="10"/>
      <c r="EUK148" s="10"/>
      <c r="EUL148" s="10"/>
      <c r="EUM148" s="10"/>
      <c r="EUN148" s="10"/>
      <c r="EUO148" s="10"/>
      <c r="EUP148" s="10"/>
      <c r="EUQ148" s="10"/>
      <c r="EUR148" s="10"/>
      <c r="EUS148" s="10"/>
      <c r="EUT148" s="10"/>
      <c r="EUU148" s="10"/>
      <c r="EUV148" s="10"/>
      <c r="EUW148" s="10"/>
      <c r="EUX148" s="10"/>
      <c r="EUY148" s="10"/>
      <c r="EUZ148" s="10"/>
      <c r="EVA148" s="10"/>
      <c r="EVB148" s="10"/>
      <c r="EVC148" s="10"/>
      <c r="EVD148" s="10"/>
      <c r="EVE148" s="10"/>
      <c r="EVF148" s="10"/>
      <c r="EVG148" s="10"/>
      <c r="EVH148" s="10"/>
      <c r="EVI148" s="10"/>
      <c r="EVJ148" s="10"/>
      <c r="EVK148" s="10"/>
      <c r="EVL148" s="10"/>
      <c r="EVM148" s="10"/>
      <c r="EVN148" s="10"/>
      <c r="EVO148" s="10"/>
      <c r="EVP148" s="10"/>
      <c r="EVQ148" s="10"/>
      <c r="EVR148" s="10"/>
      <c r="EVS148" s="10"/>
      <c r="EVT148" s="10"/>
      <c r="EVU148" s="10"/>
      <c r="EVV148" s="10"/>
      <c r="EVW148" s="10"/>
      <c r="EVX148" s="10"/>
      <c r="EVY148" s="10"/>
      <c r="EVZ148" s="10"/>
      <c r="EWA148" s="10"/>
      <c r="EWB148" s="10"/>
      <c r="EWC148" s="10"/>
      <c r="EWD148" s="10"/>
      <c r="EWE148" s="10"/>
      <c r="EWF148" s="10"/>
      <c r="EWG148" s="10"/>
      <c r="EWH148" s="10"/>
      <c r="EWI148" s="10"/>
      <c r="EWJ148" s="10"/>
      <c r="EWK148" s="10"/>
      <c r="EWL148" s="10"/>
      <c r="EWM148" s="10"/>
      <c r="EWN148" s="10"/>
      <c r="EWO148" s="10"/>
      <c r="EWP148" s="10"/>
      <c r="EWQ148" s="10"/>
      <c r="EWR148" s="10"/>
      <c r="EWS148" s="10"/>
      <c r="EWT148" s="10"/>
      <c r="EWU148" s="10"/>
      <c r="EWV148" s="10"/>
      <c r="EWW148" s="10"/>
      <c r="EWX148" s="10"/>
      <c r="EWY148" s="10"/>
      <c r="EWZ148" s="10"/>
      <c r="EXA148" s="10"/>
      <c r="EXB148" s="10"/>
      <c r="EXC148" s="10"/>
      <c r="EXD148" s="10"/>
      <c r="EXE148" s="10"/>
      <c r="EXF148" s="10"/>
      <c r="EXG148" s="10"/>
      <c r="EXH148" s="10"/>
      <c r="EXI148" s="10"/>
      <c r="EXJ148" s="10"/>
      <c r="EXK148" s="10"/>
      <c r="EXL148" s="10"/>
      <c r="EXM148" s="10"/>
      <c r="EXN148" s="10"/>
      <c r="EXO148" s="10"/>
      <c r="EXP148" s="10"/>
      <c r="EXQ148" s="10"/>
      <c r="EXR148" s="10"/>
      <c r="EXS148" s="10"/>
      <c r="EXT148" s="10"/>
      <c r="EXU148" s="10"/>
      <c r="EXV148" s="10"/>
      <c r="EXW148" s="10"/>
      <c r="EXX148" s="10"/>
      <c r="EXY148" s="10"/>
      <c r="EXZ148" s="10"/>
      <c r="EYA148" s="10"/>
      <c r="EYB148" s="10"/>
      <c r="EYC148" s="10"/>
      <c r="EYD148" s="10"/>
      <c r="EYE148" s="10"/>
      <c r="EYF148" s="10"/>
      <c r="EYG148" s="10"/>
      <c r="EYH148" s="10"/>
      <c r="EYI148" s="10"/>
      <c r="EYJ148" s="10"/>
      <c r="EYK148" s="10"/>
      <c r="EYL148" s="10"/>
      <c r="EYM148" s="10"/>
      <c r="EYN148" s="10"/>
      <c r="EYO148" s="10"/>
      <c r="EYP148" s="10"/>
      <c r="EYQ148" s="10"/>
      <c r="EYR148" s="10"/>
      <c r="EYS148" s="10"/>
      <c r="EYT148" s="10"/>
      <c r="EYU148" s="10"/>
      <c r="EYV148" s="10"/>
      <c r="EYW148" s="10"/>
      <c r="EYX148" s="10"/>
      <c r="EYY148" s="10"/>
      <c r="EYZ148" s="10"/>
      <c r="EZA148" s="10"/>
      <c r="EZB148" s="10"/>
      <c r="EZC148" s="10"/>
      <c r="EZD148" s="10"/>
      <c r="EZE148" s="10"/>
      <c r="EZF148" s="10"/>
      <c r="EZG148" s="10"/>
      <c r="EZH148" s="10"/>
      <c r="EZI148" s="10"/>
      <c r="EZJ148" s="10"/>
      <c r="EZK148" s="10"/>
      <c r="EZL148" s="10"/>
      <c r="EZM148" s="10"/>
      <c r="EZN148" s="10"/>
      <c r="EZO148" s="10"/>
      <c r="EZP148" s="10"/>
      <c r="EZQ148" s="10"/>
      <c r="EZR148" s="10"/>
      <c r="EZS148" s="10"/>
      <c r="EZT148" s="10"/>
      <c r="EZU148" s="10"/>
      <c r="EZV148" s="10"/>
      <c r="EZW148" s="10"/>
      <c r="EZX148" s="10"/>
      <c r="EZY148" s="10"/>
      <c r="EZZ148" s="10"/>
      <c r="FAA148" s="10"/>
      <c r="FAB148" s="10"/>
      <c r="FAC148" s="10"/>
      <c r="FAD148" s="10"/>
      <c r="FAE148" s="10"/>
      <c r="FAF148" s="10"/>
      <c r="FAG148" s="10"/>
      <c r="FAH148" s="10"/>
      <c r="FAI148" s="10"/>
      <c r="FAJ148" s="10"/>
      <c r="FAK148" s="10"/>
      <c r="FAL148" s="10"/>
      <c r="FAM148" s="10"/>
      <c r="FAN148" s="10"/>
      <c r="FAO148" s="10"/>
      <c r="FAP148" s="10"/>
      <c r="FAQ148" s="10"/>
      <c r="FAR148" s="10"/>
      <c r="FAS148" s="10"/>
      <c r="FAT148" s="10"/>
      <c r="FAU148" s="10"/>
      <c r="FAV148" s="10"/>
      <c r="FAW148" s="10"/>
      <c r="FAX148" s="10"/>
      <c r="FAY148" s="10"/>
      <c r="FAZ148" s="10"/>
      <c r="FBA148" s="10"/>
      <c r="FBB148" s="10"/>
      <c r="FBC148" s="10"/>
      <c r="FBD148" s="10"/>
      <c r="FBE148" s="10"/>
      <c r="FBF148" s="10"/>
      <c r="FBG148" s="10"/>
      <c r="FBH148" s="10"/>
      <c r="FBI148" s="10"/>
      <c r="FBJ148" s="10"/>
      <c r="FBK148" s="10"/>
      <c r="FBL148" s="10"/>
      <c r="FBM148" s="10"/>
      <c r="FBN148" s="10"/>
      <c r="FBO148" s="10"/>
      <c r="FBP148" s="10"/>
      <c r="FBQ148" s="10"/>
      <c r="FBR148" s="10"/>
      <c r="FBS148" s="10"/>
      <c r="FBT148" s="10"/>
      <c r="FBU148" s="10"/>
      <c r="FBV148" s="10"/>
      <c r="FBW148" s="10"/>
      <c r="FBX148" s="10"/>
      <c r="FBY148" s="10"/>
      <c r="FBZ148" s="10"/>
      <c r="FCA148" s="10"/>
      <c r="FCB148" s="10"/>
      <c r="FCC148" s="10"/>
      <c r="FCD148" s="10"/>
      <c r="FCE148" s="10"/>
      <c r="FCF148" s="10"/>
      <c r="FCG148" s="10"/>
      <c r="FCH148" s="10"/>
      <c r="FCI148" s="10"/>
      <c r="FCJ148" s="10"/>
      <c r="FCK148" s="10"/>
      <c r="FCL148" s="10"/>
      <c r="FCM148" s="10"/>
      <c r="FCN148" s="10"/>
      <c r="FCO148" s="10"/>
      <c r="FCP148" s="10"/>
      <c r="FCQ148" s="10"/>
      <c r="FCR148" s="10"/>
      <c r="FCS148" s="10"/>
      <c r="FCT148" s="10"/>
      <c r="FCU148" s="10"/>
      <c r="FCV148" s="10"/>
      <c r="FCW148" s="10"/>
      <c r="FCX148" s="10"/>
      <c r="FCY148" s="10"/>
      <c r="FCZ148" s="10"/>
      <c r="FDA148" s="10"/>
      <c r="FDB148" s="10"/>
      <c r="FDC148" s="10"/>
      <c r="FDD148" s="10"/>
      <c r="FDE148" s="10"/>
      <c r="FDF148" s="10"/>
      <c r="FDG148" s="10"/>
      <c r="FDH148" s="10"/>
      <c r="FDI148" s="10"/>
      <c r="FDJ148" s="10"/>
      <c r="FDK148" s="10"/>
      <c r="FDL148" s="10"/>
      <c r="FDM148" s="10"/>
      <c r="FDN148" s="10"/>
      <c r="FDO148" s="10"/>
      <c r="FDP148" s="10"/>
      <c r="FDQ148" s="10"/>
      <c r="FDR148" s="10"/>
      <c r="FDS148" s="10"/>
      <c r="FDT148" s="10"/>
      <c r="FDU148" s="10"/>
      <c r="FDV148" s="10"/>
      <c r="FDW148" s="10"/>
      <c r="FDX148" s="10"/>
      <c r="FDY148" s="10"/>
      <c r="FDZ148" s="10"/>
      <c r="FEA148" s="10"/>
      <c r="FEB148" s="10"/>
      <c r="FEC148" s="10"/>
      <c r="FED148" s="10"/>
      <c r="FEE148" s="10"/>
      <c r="FEF148" s="10"/>
      <c r="FEG148" s="10"/>
      <c r="FEH148" s="10"/>
      <c r="FEI148" s="10"/>
      <c r="FEJ148" s="10"/>
      <c r="FEK148" s="10"/>
      <c r="FEL148" s="10"/>
      <c r="FEM148" s="10"/>
      <c r="FEN148" s="10"/>
      <c r="FEO148" s="10"/>
      <c r="FEP148" s="10"/>
      <c r="FEQ148" s="10"/>
      <c r="FER148" s="10"/>
      <c r="FES148" s="10"/>
      <c r="FET148" s="10"/>
      <c r="FEU148" s="10"/>
      <c r="FEV148" s="10"/>
      <c r="FEW148" s="10"/>
      <c r="FEX148" s="10"/>
      <c r="FEY148" s="10"/>
      <c r="FEZ148" s="10"/>
      <c r="FFA148" s="10"/>
      <c r="FFB148" s="10"/>
      <c r="FFC148" s="10"/>
      <c r="FFD148" s="10"/>
      <c r="FFE148" s="10"/>
      <c r="FFF148" s="10"/>
      <c r="FFG148" s="10"/>
      <c r="FFH148" s="10"/>
      <c r="FFI148" s="10"/>
      <c r="FFJ148" s="10"/>
      <c r="FFK148" s="10"/>
      <c r="FFL148" s="10"/>
      <c r="FFM148" s="10"/>
      <c r="FFN148" s="10"/>
      <c r="FFO148" s="10"/>
      <c r="FFP148" s="10"/>
      <c r="FFQ148" s="10"/>
      <c r="FFR148" s="10"/>
      <c r="FFS148" s="10"/>
      <c r="FFT148" s="10"/>
      <c r="FFU148" s="10"/>
      <c r="FFV148" s="10"/>
      <c r="FFW148" s="10"/>
      <c r="FFX148" s="10"/>
      <c r="FFY148" s="10"/>
      <c r="FFZ148" s="10"/>
      <c r="FGA148" s="10"/>
      <c r="FGB148" s="10"/>
      <c r="FGC148" s="10"/>
      <c r="FGD148" s="10"/>
      <c r="FGE148" s="10"/>
      <c r="FGF148" s="10"/>
      <c r="FGG148" s="10"/>
      <c r="FGH148" s="10"/>
      <c r="FGI148" s="10"/>
      <c r="FGJ148" s="10"/>
      <c r="FGK148" s="10"/>
      <c r="FGL148" s="10"/>
      <c r="FGM148" s="10"/>
      <c r="FGN148" s="10"/>
      <c r="FGO148" s="10"/>
      <c r="FGP148" s="10"/>
      <c r="FGQ148" s="10"/>
      <c r="FGR148" s="10"/>
      <c r="FGS148" s="10"/>
      <c r="FGT148" s="10"/>
      <c r="FGU148" s="10"/>
      <c r="FGV148" s="10"/>
      <c r="FGW148" s="10"/>
      <c r="FGX148" s="10"/>
      <c r="FGY148" s="10"/>
      <c r="FGZ148" s="10"/>
      <c r="FHA148" s="10"/>
      <c r="FHB148" s="10"/>
      <c r="FHC148" s="10"/>
      <c r="FHD148" s="10"/>
      <c r="FHE148" s="10"/>
      <c r="FHF148" s="10"/>
      <c r="FHG148" s="10"/>
      <c r="FHH148" s="10"/>
      <c r="FHI148" s="10"/>
      <c r="FHJ148" s="10"/>
      <c r="FHK148" s="10"/>
      <c r="FHL148" s="10"/>
      <c r="FHM148" s="10"/>
      <c r="FHN148" s="10"/>
      <c r="FHO148" s="10"/>
      <c r="FHP148" s="10"/>
      <c r="FHQ148" s="10"/>
      <c r="FHR148" s="10"/>
      <c r="FHS148" s="10"/>
      <c r="FHT148" s="10"/>
      <c r="FHU148" s="10"/>
      <c r="FHV148" s="10"/>
      <c r="FHW148" s="10"/>
      <c r="FHX148" s="10"/>
      <c r="FHY148" s="10"/>
      <c r="FHZ148" s="10"/>
      <c r="FIA148" s="10"/>
      <c r="FIB148" s="10"/>
      <c r="FIC148" s="10"/>
      <c r="FID148" s="10"/>
      <c r="FIE148" s="10"/>
      <c r="FIF148" s="10"/>
      <c r="FIG148" s="10"/>
      <c r="FIH148" s="10"/>
      <c r="FII148" s="10"/>
      <c r="FIJ148" s="10"/>
      <c r="FIK148" s="10"/>
      <c r="FIL148" s="10"/>
      <c r="FIM148" s="10"/>
      <c r="FIN148" s="10"/>
      <c r="FIO148" s="10"/>
      <c r="FIP148" s="10"/>
      <c r="FIQ148" s="10"/>
      <c r="FIR148" s="10"/>
      <c r="FIS148" s="10"/>
      <c r="FIT148" s="10"/>
      <c r="FIU148" s="10"/>
      <c r="FIV148" s="10"/>
      <c r="FIW148" s="10"/>
      <c r="FIX148" s="10"/>
      <c r="FIY148" s="10"/>
      <c r="FIZ148" s="10"/>
      <c r="FJA148" s="10"/>
      <c r="FJB148" s="10"/>
      <c r="FJC148" s="10"/>
      <c r="FJD148" s="10"/>
      <c r="FJE148" s="10"/>
      <c r="FJF148" s="10"/>
      <c r="FJG148" s="10"/>
      <c r="FJH148" s="10"/>
      <c r="FJI148" s="10"/>
      <c r="FJJ148" s="10"/>
      <c r="FJK148" s="10"/>
      <c r="FJL148" s="10"/>
      <c r="FJM148" s="10"/>
      <c r="FJN148" s="10"/>
      <c r="FJO148" s="10"/>
      <c r="FJP148" s="10"/>
      <c r="FJQ148" s="10"/>
      <c r="FJR148" s="10"/>
      <c r="FJS148" s="10"/>
      <c r="FJT148" s="10"/>
      <c r="FJU148" s="10"/>
      <c r="FJV148" s="10"/>
      <c r="FJW148" s="10"/>
      <c r="FJX148" s="10"/>
      <c r="FJY148" s="10"/>
      <c r="FJZ148" s="10"/>
      <c r="FKA148" s="10"/>
      <c r="FKB148" s="10"/>
      <c r="FKC148" s="10"/>
      <c r="FKD148" s="10"/>
      <c r="FKE148" s="10"/>
      <c r="FKF148" s="10"/>
      <c r="FKG148" s="10"/>
      <c r="FKH148" s="10"/>
      <c r="FKI148" s="10"/>
      <c r="FKJ148" s="10"/>
      <c r="FKK148" s="10"/>
      <c r="FKL148" s="10"/>
      <c r="FKM148" s="10"/>
      <c r="FKN148" s="10"/>
      <c r="FKO148" s="10"/>
      <c r="FKP148" s="10"/>
      <c r="FKQ148" s="10"/>
      <c r="FKR148" s="10"/>
      <c r="FKS148" s="10"/>
      <c r="FKT148" s="10"/>
      <c r="FKU148" s="10"/>
      <c r="FKV148" s="10"/>
      <c r="FKW148" s="10"/>
      <c r="FKX148" s="10"/>
      <c r="FKY148" s="10"/>
      <c r="FKZ148" s="10"/>
      <c r="FLA148" s="10"/>
      <c r="FLB148" s="10"/>
      <c r="FLC148" s="10"/>
      <c r="FLD148" s="10"/>
      <c r="FLE148" s="10"/>
      <c r="FLF148" s="10"/>
      <c r="FLG148" s="10"/>
      <c r="FLH148" s="10"/>
      <c r="FLI148" s="10"/>
      <c r="FLJ148" s="10"/>
      <c r="FLK148" s="10"/>
      <c r="FLL148" s="10"/>
      <c r="FLM148" s="10"/>
      <c r="FLN148" s="10"/>
      <c r="FLO148" s="10"/>
      <c r="FLP148" s="10"/>
      <c r="FLQ148" s="10"/>
      <c r="FLR148" s="10"/>
      <c r="FLS148" s="10"/>
      <c r="FLT148" s="10"/>
      <c r="FLU148" s="10"/>
      <c r="FLV148" s="10"/>
      <c r="FLW148" s="10"/>
      <c r="FLX148" s="10"/>
      <c r="FLY148" s="10"/>
      <c r="FLZ148" s="10"/>
      <c r="FMA148" s="10"/>
      <c r="FMB148" s="10"/>
      <c r="FMC148" s="10"/>
      <c r="FMD148" s="10"/>
      <c r="FME148" s="10"/>
      <c r="FMF148" s="10"/>
      <c r="FMG148" s="10"/>
      <c r="FMH148" s="10"/>
      <c r="FMI148" s="10"/>
      <c r="FMJ148" s="10"/>
      <c r="FMK148" s="10"/>
      <c r="FML148" s="10"/>
      <c r="FMM148" s="10"/>
      <c r="FMN148" s="10"/>
      <c r="FMO148" s="10"/>
      <c r="FMP148" s="10"/>
      <c r="FMQ148" s="10"/>
      <c r="FMR148" s="10"/>
      <c r="FMS148" s="10"/>
      <c r="FMT148" s="10"/>
      <c r="FMU148" s="10"/>
      <c r="FMV148" s="10"/>
      <c r="FMW148" s="10"/>
      <c r="FMX148" s="10"/>
      <c r="FMY148" s="10"/>
      <c r="FMZ148" s="10"/>
      <c r="FNA148" s="10"/>
      <c r="FNB148" s="10"/>
      <c r="FNC148" s="10"/>
      <c r="FND148" s="10"/>
      <c r="FNE148" s="10"/>
      <c r="FNF148" s="10"/>
      <c r="FNG148" s="10"/>
      <c r="FNH148" s="10"/>
      <c r="FNI148" s="10"/>
      <c r="FNJ148" s="10"/>
      <c r="FNK148" s="10"/>
      <c r="FNL148" s="10"/>
      <c r="FNM148" s="10"/>
      <c r="FNN148" s="10"/>
      <c r="FNO148" s="10"/>
      <c r="FNP148" s="10"/>
      <c r="FNQ148" s="10"/>
      <c r="FNR148" s="10"/>
      <c r="FNS148" s="10"/>
      <c r="FNT148" s="10"/>
      <c r="FNU148" s="10"/>
      <c r="FNV148" s="10"/>
      <c r="FNW148" s="10"/>
      <c r="FNX148" s="10"/>
      <c r="FNY148" s="10"/>
      <c r="FNZ148" s="10"/>
      <c r="FOA148" s="10"/>
      <c r="FOB148" s="10"/>
      <c r="FOC148" s="10"/>
      <c r="FOD148" s="10"/>
      <c r="FOE148" s="10"/>
      <c r="FOF148" s="10"/>
      <c r="FOG148" s="10"/>
      <c r="FOH148" s="10"/>
      <c r="FOI148" s="10"/>
      <c r="FOJ148" s="10"/>
      <c r="FOK148" s="10"/>
      <c r="FOL148" s="10"/>
      <c r="FOM148" s="10"/>
      <c r="FON148" s="10"/>
      <c r="FOO148" s="10"/>
      <c r="FOP148" s="10"/>
      <c r="FOQ148" s="10"/>
      <c r="FOR148" s="10"/>
      <c r="FOS148" s="10"/>
      <c r="FOT148" s="10"/>
      <c r="FOU148" s="10"/>
      <c r="FOV148" s="10"/>
      <c r="FOW148" s="10"/>
      <c r="FOX148" s="10"/>
      <c r="FOY148" s="10"/>
      <c r="FOZ148" s="10"/>
      <c r="FPA148" s="10"/>
      <c r="FPB148" s="10"/>
      <c r="FPC148" s="10"/>
      <c r="FPD148" s="10"/>
      <c r="FPE148" s="10"/>
      <c r="FPF148" s="10"/>
      <c r="FPG148" s="10"/>
      <c r="FPH148" s="10"/>
      <c r="FPI148" s="10"/>
      <c r="FPJ148" s="10"/>
      <c r="FPK148" s="10"/>
      <c r="FPL148" s="10"/>
      <c r="FPM148" s="10"/>
      <c r="FPN148" s="10"/>
      <c r="FPO148" s="10"/>
      <c r="FPP148" s="10"/>
      <c r="FPQ148" s="10"/>
      <c r="FPR148" s="10"/>
      <c r="FPS148" s="10"/>
      <c r="FPT148" s="10"/>
      <c r="FPU148" s="10"/>
      <c r="FPV148" s="10"/>
      <c r="FPW148" s="10"/>
      <c r="FPX148" s="10"/>
      <c r="FPY148" s="10"/>
      <c r="FPZ148" s="10"/>
      <c r="FQA148" s="10"/>
      <c r="FQB148" s="10"/>
      <c r="FQC148" s="10"/>
      <c r="FQD148" s="10"/>
      <c r="FQE148" s="10"/>
      <c r="FQF148" s="10"/>
      <c r="FQG148" s="10"/>
      <c r="FQH148" s="10"/>
      <c r="FQI148" s="10"/>
      <c r="FQJ148" s="10"/>
      <c r="FQK148" s="10"/>
      <c r="FQL148" s="10"/>
      <c r="FQM148" s="10"/>
      <c r="FQN148" s="10"/>
      <c r="FQO148" s="10"/>
      <c r="FQP148" s="10"/>
      <c r="FQQ148" s="10"/>
      <c r="FQR148" s="10"/>
      <c r="FQS148" s="10"/>
      <c r="FQT148" s="10"/>
      <c r="FQU148" s="10"/>
      <c r="FQV148" s="10"/>
      <c r="FQW148" s="10"/>
      <c r="FQX148" s="10"/>
      <c r="FQY148" s="10"/>
      <c r="FQZ148" s="10"/>
      <c r="FRA148" s="10"/>
      <c r="FRB148" s="10"/>
      <c r="FRC148" s="10"/>
      <c r="FRD148" s="10"/>
      <c r="FRE148" s="10"/>
      <c r="FRF148" s="10"/>
      <c r="FRG148" s="10"/>
      <c r="FRH148" s="10"/>
      <c r="FRI148" s="10"/>
      <c r="FRJ148" s="10"/>
      <c r="FRK148" s="10"/>
      <c r="FRL148" s="10"/>
      <c r="FRM148" s="10"/>
      <c r="FRN148" s="10"/>
      <c r="FRO148" s="10"/>
      <c r="FRP148" s="10"/>
      <c r="FRQ148" s="10"/>
      <c r="FRR148" s="10"/>
      <c r="FRS148" s="10"/>
      <c r="FRT148" s="10"/>
      <c r="FRU148" s="10"/>
      <c r="FRV148" s="10"/>
      <c r="FRW148" s="10"/>
      <c r="FRX148" s="10"/>
      <c r="FRY148" s="10"/>
      <c r="FRZ148" s="10"/>
      <c r="FSA148" s="10"/>
      <c r="FSB148" s="10"/>
      <c r="FSC148" s="10"/>
      <c r="FSD148" s="10"/>
      <c r="FSE148" s="10"/>
      <c r="FSF148" s="10"/>
      <c r="FSG148" s="10"/>
      <c r="FSH148" s="10"/>
      <c r="FSI148" s="10"/>
      <c r="FSJ148" s="10"/>
      <c r="FSK148" s="10"/>
      <c r="FSL148" s="10"/>
      <c r="FSM148" s="10"/>
      <c r="FSN148" s="10"/>
      <c r="FSO148" s="10"/>
      <c r="FSP148" s="10"/>
      <c r="FSQ148" s="10"/>
      <c r="FSR148" s="10"/>
      <c r="FSS148" s="10"/>
      <c r="FST148" s="10"/>
      <c r="FSU148" s="10"/>
      <c r="FSV148" s="10"/>
      <c r="FSW148" s="10"/>
      <c r="FSX148" s="10"/>
      <c r="FSY148" s="10"/>
      <c r="FSZ148" s="10"/>
      <c r="FTA148" s="10"/>
      <c r="FTB148" s="10"/>
      <c r="FTC148" s="10"/>
      <c r="FTD148" s="10"/>
      <c r="FTE148" s="10"/>
      <c r="FTF148" s="10"/>
      <c r="FTG148" s="10"/>
      <c r="FTH148" s="10"/>
      <c r="FTI148" s="10"/>
      <c r="FTJ148" s="10"/>
      <c r="FTK148" s="10"/>
      <c r="FTL148" s="10"/>
      <c r="FTM148" s="10"/>
      <c r="FTN148" s="10"/>
      <c r="FTO148" s="10"/>
      <c r="FTP148" s="10"/>
      <c r="FTQ148" s="10"/>
      <c r="FTR148" s="10"/>
      <c r="FTS148" s="10"/>
      <c r="FTT148" s="10"/>
      <c r="FTU148" s="10"/>
      <c r="FTV148" s="10"/>
      <c r="FTW148" s="10"/>
      <c r="FTX148" s="10"/>
      <c r="FTY148" s="10"/>
      <c r="FTZ148" s="10"/>
      <c r="FUA148" s="10"/>
      <c r="FUB148" s="10"/>
      <c r="FUC148" s="10"/>
      <c r="FUD148" s="10"/>
      <c r="FUE148" s="10"/>
      <c r="FUF148" s="10"/>
      <c r="FUG148" s="10"/>
      <c r="FUH148" s="10"/>
      <c r="FUI148" s="10"/>
      <c r="FUJ148" s="10"/>
      <c r="FUK148" s="10"/>
      <c r="FUL148" s="10"/>
      <c r="FUM148" s="10"/>
      <c r="FUN148" s="10"/>
      <c r="FUO148" s="10"/>
      <c r="FUP148" s="10"/>
      <c r="FUQ148" s="10"/>
      <c r="FUR148" s="10"/>
      <c r="FUS148" s="10"/>
      <c r="FUT148" s="10"/>
      <c r="FUU148" s="10"/>
      <c r="FUV148" s="10"/>
      <c r="FUW148" s="10"/>
      <c r="FUX148" s="10"/>
      <c r="FUY148" s="10"/>
      <c r="FUZ148" s="10"/>
      <c r="FVA148" s="10"/>
      <c r="FVB148" s="10"/>
      <c r="FVC148" s="10"/>
      <c r="FVD148" s="10"/>
      <c r="FVE148" s="10"/>
      <c r="FVF148" s="10"/>
      <c r="FVG148" s="10"/>
      <c r="FVH148" s="10"/>
      <c r="FVI148" s="10"/>
      <c r="FVJ148" s="10"/>
      <c r="FVK148" s="10"/>
      <c r="FVL148" s="10"/>
      <c r="FVM148" s="10"/>
      <c r="FVN148" s="10"/>
      <c r="FVO148" s="10"/>
      <c r="FVP148" s="10"/>
      <c r="FVQ148" s="10"/>
      <c r="FVR148" s="10"/>
      <c r="FVS148" s="10"/>
      <c r="FVT148" s="10"/>
      <c r="FVU148" s="10"/>
      <c r="FVV148" s="10"/>
      <c r="FVW148" s="10"/>
      <c r="FVX148" s="10"/>
      <c r="FVY148" s="10"/>
      <c r="FVZ148" s="10"/>
      <c r="FWA148" s="10"/>
      <c r="FWB148" s="10"/>
      <c r="FWC148" s="10"/>
      <c r="FWD148" s="10"/>
      <c r="FWE148" s="10"/>
      <c r="FWF148" s="10"/>
      <c r="FWG148" s="10"/>
      <c r="FWH148" s="10"/>
      <c r="FWI148" s="10"/>
      <c r="FWJ148" s="10"/>
      <c r="FWK148" s="10"/>
      <c r="FWL148" s="10"/>
      <c r="FWM148" s="10"/>
      <c r="FWN148" s="10"/>
      <c r="FWO148" s="10"/>
      <c r="FWP148" s="10"/>
      <c r="FWQ148" s="10"/>
      <c r="FWR148" s="10"/>
      <c r="FWS148" s="10"/>
      <c r="FWT148" s="10"/>
      <c r="FWU148" s="10"/>
      <c r="FWV148" s="10"/>
      <c r="FWW148" s="10"/>
      <c r="FWX148" s="10"/>
      <c r="FWY148" s="10"/>
      <c r="FWZ148" s="10"/>
      <c r="FXA148" s="10"/>
      <c r="FXB148" s="10"/>
      <c r="FXC148" s="10"/>
      <c r="FXD148" s="10"/>
      <c r="FXE148" s="10"/>
      <c r="FXF148" s="10"/>
      <c r="FXG148" s="10"/>
      <c r="FXH148" s="10"/>
      <c r="FXI148" s="10"/>
      <c r="FXJ148" s="10"/>
      <c r="FXK148" s="10"/>
      <c r="FXL148" s="10"/>
      <c r="FXM148" s="10"/>
      <c r="FXN148" s="10"/>
      <c r="FXO148" s="10"/>
      <c r="FXP148" s="10"/>
      <c r="FXQ148" s="10"/>
      <c r="FXR148" s="10"/>
      <c r="FXS148" s="10"/>
      <c r="FXT148" s="10"/>
      <c r="FXU148" s="10"/>
      <c r="FXV148" s="10"/>
      <c r="FXW148" s="10"/>
      <c r="FXX148" s="10"/>
      <c r="FXY148" s="10"/>
      <c r="FXZ148" s="10"/>
      <c r="FYA148" s="10"/>
      <c r="FYB148" s="10"/>
      <c r="FYC148" s="10"/>
      <c r="FYD148" s="10"/>
      <c r="FYE148" s="10"/>
      <c r="FYF148" s="10"/>
      <c r="FYG148" s="10"/>
      <c r="FYH148" s="10"/>
      <c r="FYI148" s="10"/>
      <c r="FYJ148" s="10"/>
      <c r="FYK148" s="10"/>
      <c r="FYL148" s="10"/>
      <c r="FYM148" s="10"/>
      <c r="FYN148" s="10"/>
      <c r="FYO148" s="10"/>
      <c r="FYP148" s="10"/>
      <c r="FYQ148" s="10"/>
      <c r="FYR148" s="10"/>
      <c r="FYS148" s="10"/>
      <c r="FYT148" s="10"/>
      <c r="FYU148" s="10"/>
      <c r="FYV148" s="10"/>
      <c r="FYW148" s="10"/>
      <c r="FYX148" s="10"/>
      <c r="FYY148" s="10"/>
      <c r="FYZ148" s="10"/>
      <c r="FZA148" s="10"/>
      <c r="FZB148" s="10"/>
      <c r="FZC148" s="10"/>
      <c r="FZD148" s="10"/>
      <c r="FZE148" s="10"/>
      <c r="FZF148" s="10"/>
      <c r="FZG148" s="10"/>
      <c r="FZH148" s="10"/>
      <c r="FZI148" s="10"/>
      <c r="FZJ148" s="10"/>
      <c r="FZK148" s="10"/>
      <c r="FZL148" s="10"/>
      <c r="FZM148" s="10"/>
      <c r="FZN148" s="10"/>
      <c r="FZO148" s="10"/>
      <c r="FZP148" s="10"/>
      <c r="FZQ148" s="10"/>
      <c r="FZR148" s="10"/>
      <c r="FZS148" s="10"/>
      <c r="FZT148" s="10"/>
      <c r="FZU148" s="10"/>
      <c r="FZV148" s="10"/>
      <c r="FZW148" s="10"/>
      <c r="FZX148" s="10"/>
      <c r="FZY148" s="10"/>
      <c r="FZZ148" s="10"/>
      <c r="GAA148" s="10"/>
      <c r="GAB148" s="10"/>
      <c r="GAC148" s="10"/>
      <c r="GAD148" s="10"/>
      <c r="GAE148" s="10"/>
      <c r="GAF148" s="10"/>
      <c r="GAG148" s="10"/>
      <c r="GAH148" s="10"/>
      <c r="GAI148" s="10"/>
      <c r="GAJ148" s="10"/>
      <c r="GAK148" s="10"/>
      <c r="GAL148" s="10"/>
      <c r="GAM148" s="10"/>
      <c r="GAN148" s="10"/>
      <c r="GAO148" s="10"/>
      <c r="GAP148" s="10"/>
      <c r="GAQ148" s="10"/>
      <c r="GAR148" s="10"/>
      <c r="GAS148" s="10"/>
      <c r="GAT148" s="10"/>
      <c r="GAU148" s="10"/>
      <c r="GAV148" s="10"/>
      <c r="GAW148" s="10"/>
      <c r="GAX148" s="10"/>
      <c r="GAY148" s="10"/>
      <c r="GAZ148" s="10"/>
      <c r="GBA148" s="10"/>
      <c r="GBB148" s="10"/>
      <c r="GBC148" s="10"/>
      <c r="GBD148" s="10"/>
      <c r="GBE148" s="10"/>
      <c r="GBF148" s="10"/>
      <c r="GBG148" s="10"/>
      <c r="GBH148" s="10"/>
      <c r="GBI148" s="10"/>
      <c r="GBJ148" s="10"/>
      <c r="GBK148" s="10"/>
      <c r="GBL148" s="10"/>
      <c r="GBM148" s="10"/>
      <c r="GBN148" s="10"/>
      <c r="GBO148" s="10"/>
      <c r="GBP148" s="10"/>
      <c r="GBQ148" s="10"/>
      <c r="GBR148" s="10"/>
      <c r="GBS148" s="10"/>
      <c r="GBT148" s="10"/>
      <c r="GBU148" s="10"/>
      <c r="GBV148" s="10"/>
      <c r="GBW148" s="10"/>
      <c r="GBX148" s="10"/>
      <c r="GBY148" s="10"/>
      <c r="GBZ148" s="10"/>
      <c r="GCA148" s="10"/>
      <c r="GCB148" s="10"/>
      <c r="GCC148" s="10"/>
      <c r="GCD148" s="10"/>
      <c r="GCE148" s="10"/>
      <c r="GCF148" s="10"/>
      <c r="GCG148" s="10"/>
      <c r="GCH148" s="10"/>
      <c r="GCI148" s="10"/>
      <c r="GCJ148" s="10"/>
      <c r="GCK148" s="10"/>
      <c r="GCL148" s="10"/>
      <c r="GCM148" s="10"/>
      <c r="GCN148" s="10"/>
      <c r="GCO148" s="10"/>
      <c r="GCP148" s="10"/>
      <c r="GCQ148" s="10"/>
      <c r="GCR148" s="10"/>
      <c r="GCS148" s="10"/>
      <c r="GCT148" s="10"/>
      <c r="GCU148" s="10"/>
      <c r="GCV148" s="10"/>
      <c r="GCW148" s="10"/>
      <c r="GCX148" s="10"/>
      <c r="GCY148" s="10"/>
      <c r="GCZ148" s="10"/>
      <c r="GDA148" s="10"/>
      <c r="GDB148" s="10"/>
      <c r="GDC148" s="10"/>
      <c r="GDD148" s="10"/>
      <c r="GDE148" s="10"/>
      <c r="GDF148" s="10"/>
      <c r="GDG148" s="10"/>
      <c r="GDH148" s="10"/>
      <c r="GDI148" s="10"/>
      <c r="GDJ148" s="10"/>
      <c r="GDK148" s="10"/>
      <c r="GDL148" s="10"/>
      <c r="GDM148" s="10"/>
      <c r="GDN148" s="10"/>
      <c r="GDO148" s="10"/>
      <c r="GDP148" s="10"/>
      <c r="GDQ148" s="10"/>
      <c r="GDR148" s="10"/>
      <c r="GDS148" s="10"/>
      <c r="GDT148" s="10"/>
      <c r="GDU148" s="10"/>
      <c r="GDV148" s="10"/>
      <c r="GDW148" s="10"/>
      <c r="GDX148" s="10"/>
      <c r="GDY148" s="10"/>
      <c r="GDZ148" s="10"/>
      <c r="GEA148" s="10"/>
      <c r="GEB148" s="10"/>
      <c r="GEC148" s="10"/>
      <c r="GED148" s="10"/>
      <c r="GEE148" s="10"/>
      <c r="GEF148" s="10"/>
      <c r="GEG148" s="10"/>
      <c r="GEH148" s="10"/>
      <c r="GEI148" s="10"/>
      <c r="GEJ148" s="10"/>
      <c r="GEK148" s="10"/>
      <c r="GEL148" s="10"/>
      <c r="GEM148" s="10"/>
      <c r="GEN148" s="10"/>
      <c r="GEO148" s="10"/>
      <c r="GEP148" s="10"/>
      <c r="GEQ148" s="10"/>
      <c r="GER148" s="10"/>
      <c r="GES148" s="10"/>
      <c r="GET148" s="10"/>
      <c r="GEU148" s="10"/>
      <c r="GEV148" s="10"/>
      <c r="GEW148" s="10"/>
      <c r="GEX148" s="10"/>
      <c r="GEY148" s="10"/>
      <c r="GEZ148" s="10"/>
      <c r="GFA148" s="10"/>
      <c r="GFB148" s="10"/>
      <c r="GFC148" s="10"/>
      <c r="GFD148" s="10"/>
      <c r="GFE148" s="10"/>
      <c r="GFF148" s="10"/>
      <c r="GFG148" s="10"/>
      <c r="GFH148" s="10"/>
      <c r="GFI148" s="10"/>
      <c r="GFJ148" s="10"/>
      <c r="GFK148" s="10"/>
      <c r="GFL148" s="10"/>
      <c r="GFM148" s="10"/>
      <c r="GFN148" s="10"/>
      <c r="GFO148" s="10"/>
      <c r="GFP148" s="10"/>
      <c r="GFQ148" s="10"/>
      <c r="GFR148" s="10"/>
      <c r="GFS148" s="10"/>
      <c r="GFT148" s="10"/>
      <c r="GFU148" s="10"/>
      <c r="GFV148" s="10"/>
      <c r="GFW148" s="10"/>
      <c r="GFX148" s="10"/>
      <c r="GFY148" s="10"/>
      <c r="GFZ148" s="10"/>
      <c r="GGA148" s="10"/>
      <c r="GGB148" s="10"/>
      <c r="GGC148" s="10"/>
      <c r="GGD148" s="10"/>
      <c r="GGE148" s="10"/>
      <c r="GGF148" s="10"/>
      <c r="GGG148" s="10"/>
      <c r="GGH148" s="10"/>
      <c r="GGI148" s="10"/>
      <c r="GGJ148" s="10"/>
      <c r="GGK148" s="10"/>
      <c r="GGL148" s="10"/>
      <c r="GGM148" s="10"/>
      <c r="GGN148" s="10"/>
      <c r="GGO148" s="10"/>
      <c r="GGP148" s="10"/>
      <c r="GGQ148" s="10"/>
      <c r="GGR148" s="10"/>
      <c r="GGS148" s="10"/>
      <c r="GGT148" s="10"/>
      <c r="GGU148" s="10"/>
      <c r="GGV148" s="10"/>
      <c r="GGW148" s="10"/>
      <c r="GGX148" s="10"/>
      <c r="GGY148" s="10"/>
      <c r="GGZ148" s="10"/>
      <c r="GHA148" s="10"/>
      <c r="GHB148" s="10"/>
      <c r="GHC148" s="10"/>
      <c r="GHD148" s="10"/>
      <c r="GHE148" s="10"/>
      <c r="GHF148" s="10"/>
      <c r="GHG148" s="10"/>
      <c r="GHH148" s="10"/>
      <c r="GHI148" s="10"/>
      <c r="GHJ148" s="10"/>
      <c r="GHK148" s="10"/>
      <c r="GHL148" s="10"/>
      <c r="GHM148" s="10"/>
      <c r="GHN148" s="10"/>
      <c r="GHO148" s="10"/>
      <c r="GHP148" s="10"/>
      <c r="GHQ148" s="10"/>
      <c r="GHR148" s="10"/>
      <c r="GHS148" s="10"/>
      <c r="GHT148" s="10"/>
      <c r="GHU148" s="10"/>
      <c r="GHV148" s="10"/>
      <c r="GHW148" s="10"/>
      <c r="GHX148" s="10"/>
      <c r="GHY148" s="10"/>
      <c r="GHZ148" s="10"/>
      <c r="GIA148" s="10"/>
      <c r="GIB148" s="10"/>
      <c r="GIC148" s="10"/>
      <c r="GID148" s="10"/>
      <c r="GIE148" s="10"/>
      <c r="GIF148" s="10"/>
      <c r="GIG148" s="10"/>
      <c r="GIH148" s="10"/>
      <c r="GII148" s="10"/>
      <c r="GIJ148" s="10"/>
      <c r="GIK148" s="10"/>
      <c r="GIL148" s="10"/>
      <c r="GIM148" s="10"/>
      <c r="GIN148" s="10"/>
      <c r="GIO148" s="10"/>
      <c r="GIP148" s="10"/>
      <c r="GIQ148" s="10"/>
      <c r="GIR148" s="10"/>
      <c r="GIS148" s="10"/>
      <c r="GIT148" s="10"/>
      <c r="GIU148" s="10"/>
      <c r="GIV148" s="10"/>
      <c r="GIW148" s="10"/>
      <c r="GIX148" s="10"/>
      <c r="GIY148" s="10"/>
      <c r="GIZ148" s="10"/>
      <c r="GJA148" s="10"/>
      <c r="GJB148" s="10"/>
      <c r="GJC148" s="10"/>
      <c r="GJD148" s="10"/>
      <c r="GJE148" s="10"/>
      <c r="GJF148" s="10"/>
      <c r="GJG148" s="10"/>
      <c r="GJH148" s="10"/>
      <c r="GJI148" s="10"/>
      <c r="GJJ148" s="10"/>
      <c r="GJK148" s="10"/>
      <c r="GJL148" s="10"/>
      <c r="GJM148" s="10"/>
      <c r="GJN148" s="10"/>
      <c r="GJO148" s="10"/>
      <c r="GJP148" s="10"/>
      <c r="GJQ148" s="10"/>
      <c r="GJR148" s="10"/>
      <c r="GJS148" s="10"/>
      <c r="GJT148" s="10"/>
      <c r="GJU148" s="10"/>
      <c r="GJV148" s="10"/>
      <c r="GJW148" s="10"/>
      <c r="GJX148" s="10"/>
      <c r="GJY148" s="10"/>
      <c r="GJZ148" s="10"/>
      <c r="GKA148" s="10"/>
      <c r="GKB148" s="10"/>
      <c r="GKC148" s="10"/>
      <c r="GKD148" s="10"/>
      <c r="GKE148" s="10"/>
      <c r="GKF148" s="10"/>
      <c r="GKG148" s="10"/>
      <c r="GKH148" s="10"/>
      <c r="GKI148" s="10"/>
      <c r="GKJ148" s="10"/>
      <c r="GKK148" s="10"/>
      <c r="GKL148" s="10"/>
      <c r="GKM148" s="10"/>
      <c r="GKN148" s="10"/>
      <c r="GKO148" s="10"/>
      <c r="GKP148" s="10"/>
      <c r="GKQ148" s="10"/>
      <c r="GKR148" s="10"/>
      <c r="GKS148" s="10"/>
      <c r="GKT148" s="10"/>
      <c r="GKU148" s="10"/>
      <c r="GKV148" s="10"/>
      <c r="GKW148" s="10"/>
      <c r="GKX148" s="10"/>
      <c r="GKY148" s="10"/>
      <c r="GKZ148" s="10"/>
      <c r="GLA148" s="10"/>
      <c r="GLB148" s="10"/>
      <c r="GLC148" s="10"/>
      <c r="GLD148" s="10"/>
      <c r="GLE148" s="10"/>
      <c r="GLF148" s="10"/>
      <c r="GLG148" s="10"/>
      <c r="GLH148" s="10"/>
      <c r="GLI148" s="10"/>
      <c r="GLJ148" s="10"/>
      <c r="GLK148" s="10"/>
      <c r="GLL148" s="10"/>
      <c r="GLM148" s="10"/>
      <c r="GLN148" s="10"/>
      <c r="GLO148" s="10"/>
      <c r="GLP148" s="10"/>
      <c r="GLQ148" s="10"/>
      <c r="GLR148" s="10"/>
      <c r="GLS148" s="10"/>
      <c r="GLT148" s="10"/>
      <c r="GLU148" s="10"/>
      <c r="GLV148" s="10"/>
      <c r="GLW148" s="10"/>
      <c r="GLX148" s="10"/>
      <c r="GLY148" s="10"/>
      <c r="GLZ148" s="10"/>
      <c r="GMA148" s="10"/>
      <c r="GMB148" s="10"/>
      <c r="GMC148" s="10"/>
      <c r="GMD148" s="10"/>
      <c r="GME148" s="10"/>
      <c r="GMF148" s="10"/>
      <c r="GMG148" s="10"/>
      <c r="GMH148" s="10"/>
      <c r="GMI148" s="10"/>
      <c r="GMJ148" s="10"/>
      <c r="GMK148" s="10"/>
      <c r="GML148" s="10"/>
      <c r="GMM148" s="10"/>
      <c r="GMN148" s="10"/>
      <c r="GMO148" s="10"/>
      <c r="GMP148" s="10"/>
      <c r="GMQ148" s="10"/>
      <c r="GMR148" s="10"/>
      <c r="GMS148" s="10"/>
      <c r="GMT148" s="10"/>
      <c r="GMU148" s="10"/>
      <c r="GMV148" s="10"/>
      <c r="GMW148" s="10"/>
      <c r="GMX148" s="10"/>
      <c r="GMY148" s="10"/>
      <c r="GMZ148" s="10"/>
      <c r="GNA148" s="10"/>
      <c r="GNB148" s="10"/>
      <c r="GNC148" s="10"/>
      <c r="GND148" s="10"/>
      <c r="GNE148" s="10"/>
      <c r="GNF148" s="10"/>
      <c r="GNG148" s="10"/>
      <c r="GNH148" s="10"/>
      <c r="GNI148" s="10"/>
      <c r="GNJ148" s="10"/>
      <c r="GNK148" s="10"/>
      <c r="GNL148" s="10"/>
      <c r="GNM148" s="10"/>
      <c r="GNN148" s="10"/>
      <c r="GNO148" s="10"/>
      <c r="GNP148" s="10"/>
      <c r="GNQ148" s="10"/>
      <c r="GNR148" s="10"/>
      <c r="GNS148" s="10"/>
      <c r="GNT148" s="10"/>
      <c r="GNU148" s="10"/>
      <c r="GNV148" s="10"/>
      <c r="GNW148" s="10"/>
      <c r="GNX148" s="10"/>
      <c r="GNY148" s="10"/>
      <c r="GNZ148" s="10"/>
      <c r="GOA148" s="10"/>
      <c r="GOB148" s="10"/>
      <c r="GOC148" s="10"/>
      <c r="GOD148" s="10"/>
      <c r="GOE148" s="10"/>
      <c r="GOF148" s="10"/>
      <c r="GOG148" s="10"/>
      <c r="GOH148" s="10"/>
      <c r="GOI148" s="10"/>
      <c r="GOJ148" s="10"/>
      <c r="GOK148" s="10"/>
      <c r="GOL148" s="10"/>
      <c r="GOM148" s="10"/>
      <c r="GON148" s="10"/>
      <c r="GOO148" s="10"/>
      <c r="GOP148" s="10"/>
      <c r="GOQ148" s="10"/>
      <c r="GOR148" s="10"/>
      <c r="GOS148" s="10"/>
      <c r="GOT148" s="10"/>
      <c r="GOU148" s="10"/>
      <c r="GOV148" s="10"/>
      <c r="GOW148" s="10"/>
      <c r="GOX148" s="10"/>
      <c r="GOY148" s="10"/>
      <c r="GOZ148" s="10"/>
      <c r="GPA148" s="10"/>
      <c r="GPB148" s="10"/>
      <c r="GPC148" s="10"/>
      <c r="GPD148" s="10"/>
      <c r="GPE148" s="10"/>
      <c r="GPF148" s="10"/>
      <c r="GPG148" s="10"/>
      <c r="GPH148" s="10"/>
      <c r="GPI148" s="10"/>
      <c r="GPJ148" s="10"/>
      <c r="GPK148" s="10"/>
      <c r="GPL148" s="10"/>
      <c r="GPM148" s="10"/>
      <c r="GPN148" s="10"/>
      <c r="GPO148" s="10"/>
      <c r="GPP148" s="10"/>
      <c r="GPQ148" s="10"/>
      <c r="GPR148" s="10"/>
      <c r="GPS148" s="10"/>
      <c r="GPT148" s="10"/>
      <c r="GPU148" s="10"/>
      <c r="GPV148" s="10"/>
      <c r="GPW148" s="10"/>
      <c r="GPX148" s="10"/>
      <c r="GPY148" s="10"/>
      <c r="GPZ148" s="10"/>
      <c r="GQA148" s="10"/>
      <c r="GQB148" s="10"/>
      <c r="GQC148" s="10"/>
      <c r="GQD148" s="10"/>
      <c r="GQE148" s="10"/>
      <c r="GQF148" s="10"/>
      <c r="GQG148" s="10"/>
      <c r="GQH148" s="10"/>
      <c r="GQI148" s="10"/>
      <c r="GQJ148" s="10"/>
      <c r="GQK148" s="10"/>
      <c r="GQL148" s="10"/>
      <c r="GQM148" s="10"/>
      <c r="GQN148" s="10"/>
      <c r="GQO148" s="10"/>
      <c r="GQP148" s="10"/>
      <c r="GQQ148" s="10"/>
      <c r="GQR148" s="10"/>
      <c r="GQS148" s="10"/>
      <c r="GQT148" s="10"/>
      <c r="GQU148" s="10"/>
      <c r="GQV148" s="10"/>
      <c r="GQW148" s="10"/>
      <c r="GQX148" s="10"/>
      <c r="GQY148" s="10"/>
      <c r="GQZ148" s="10"/>
      <c r="GRA148" s="10"/>
      <c r="GRB148" s="10"/>
      <c r="GRC148" s="10"/>
      <c r="GRD148" s="10"/>
      <c r="GRE148" s="10"/>
      <c r="GRF148" s="10"/>
      <c r="GRG148" s="10"/>
      <c r="GRH148" s="10"/>
      <c r="GRI148" s="10"/>
      <c r="GRJ148" s="10"/>
      <c r="GRK148" s="10"/>
      <c r="GRL148" s="10"/>
      <c r="GRM148" s="10"/>
      <c r="GRN148" s="10"/>
      <c r="GRO148" s="10"/>
      <c r="GRP148" s="10"/>
      <c r="GRQ148" s="10"/>
      <c r="GRR148" s="10"/>
      <c r="GRS148" s="10"/>
      <c r="GRT148" s="10"/>
      <c r="GRU148" s="10"/>
      <c r="GRV148" s="10"/>
      <c r="GRW148" s="10"/>
      <c r="GRX148" s="10"/>
      <c r="GRY148" s="10"/>
      <c r="GRZ148" s="10"/>
      <c r="GSA148" s="10"/>
      <c r="GSB148" s="10"/>
      <c r="GSC148" s="10"/>
      <c r="GSD148" s="10"/>
      <c r="GSE148" s="10"/>
      <c r="GSF148" s="10"/>
      <c r="GSG148" s="10"/>
      <c r="GSH148" s="10"/>
      <c r="GSI148" s="10"/>
      <c r="GSJ148" s="10"/>
      <c r="GSK148" s="10"/>
      <c r="GSL148" s="10"/>
      <c r="GSM148" s="10"/>
      <c r="GSN148" s="10"/>
      <c r="GSO148" s="10"/>
      <c r="GSP148" s="10"/>
      <c r="GSQ148" s="10"/>
      <c r="GSR148" s="10"/>
      <c r="GSS148" s="10"/>
      <c r="GST148" s="10"/>
      <c r="GSU148" s="10"/>
      <c r="GSV148" s="10"/>
      <c r="GSW148" s="10"/>
      <c r="GSX148" s="10"/>
      <c r="GSY148" s="10"/>
      <c r="GSZ148" s="10"/>
      <c r="GTA148" s="10"/>
      <c r="GTB148" s="10"/>
      <c r="GTC148" s="10"/>
      <c r="GTD148" s="10"/>
      <c r="GTE148" s="10"/>
      <c r="GTF148" s="10"/>
      <c r="GTG148" s="10"/>
      <c r="GTH148" s="10"/>
      <c r="GTI148" s="10"/>
      <c r="GTJ148" s="10"/>
      <c r="GTK148" s="10"/>
      <c r="GTL148" s="10"/>
      <c r="GTM148" s="10"/>
      <c r="GTN148" s="10"/>
      <c r="GTO148" s="10"/>
      <c r="GTP148" s="10"/>
      <c r="GTQ148" s="10"/>
      <c r="GTR148" s="10"/>
      <c r="GTS148" s="10"/>
      <c r="GTT148" s="10"/>
      <c r="GTU148" s="10"/>
      <c r="GTV148" s="10"/>
      <c r="GTW148" s="10"/>
      <c r="GTX148" s="10"/>
      <c r="GTY148" s="10"/>
      <c r="GTZ148" s="10"/>
      <c r="GUA148" s="10"/>
      <c r="GUB148" s="10"/>
      <c r="GUC148" s="10"/>
      <c r="GUD148" s="10"/>
      <c r="GUE148" s="10"/>
      <c r="GUF148" s="10"/>
      <c r="GUG148" s="10"/>
      <c r="GUH148" s="10"/>
      <c r="GUI148" s="10"/>
      <c r="GUJ148" s="10"/>
      <c r="GUK148" s="10"/>
      <c r="GUL148" s="10"/>
      <c r="GUM148" s="10"/>
      <c r="GUN148" s="10"/>
      <c r="GUO148" s="10"/>
      <c r="GUP148" s="10"/>
      <c r="GUQ148" s="10"/>
      <c r="GUR148" s="10"/>
      <c r="GUS148" s="10"/>
      <c r="GUT148" s="10"/>
      <c r="GUU148" s="10"/>
      <c r="GUV148" s="10"/>
      <c r="GUW148" s="10"/>
      <c r="GUX148" s="10"/>
      <c r="GUY148" s="10"/>
      <c r="GUZ148" s="10"/>
      <c r="GVA148" s="10"/>
      <c r="GVB148" s="10"/>
      <c r="GVC148" s="10"/>
      <c r="GVD148" s="10"/>
      <c r="GVE148" s="10"/>
      <c r="GVF148" s="10"/>
      <c r="GVG148" s="10"/>
      <c r="GVH148" s="10"/>
      <c r="GVI148" s="10"/>
      <c r="GVJ148" s="10"/>
      <c r="GVK148" s="10"/>
      <c r="GVL148" s="10"/>
      <c r="GVM148" s="10"/>
      <c r="GVN148" s="10"/>
      <c r="GVO148" s="10"/>
      <c r="GVP148" s="10"/>
      <c r="GVQ148" s="10"/>
      <c r="GVR148" s="10"/>
      <c r="GVS148" s="10"/>
      <c r="GVT148" s="10"/>
      <c r="GVU148" s="10"/>
      <c r="GVV148" s="10"/>
      <c r="GVW148" s="10"/>
      <c r="GVX148" s="10"/>
      <c r="GVY148" s="10"/>
      <c r="GVZ148" s="10"/>
      <c r="GWA148" s="10"/>
      <c r="GWB148" s="10"/>
      <c r="GWC148" s="10"/>
      <c r="GWD148" s="10"/>
      <c r="GWE148" s="10"/>
      <c r="GWF148" s="10"/>
      <c r="GWG148" s="10"/>
      <c r="GWH148" s="10"/>
      <c r="GWI148" s="10"/>
      <c r="GWJ148" s="10"/>
      <c r="GWK148" s="10"/>
      <c r="GWL148" s="10"/>
      <c r="GWM148" s="10"/>
      <c r="GWN148" s="10"/>
      <c r="GWO148" s="10"/>
      <c r="GWP148" s="10"/>
      <c r="GWQ148" s="10"/>
      <c r="GWR148" s="10"/>
      <c r="GWS148" s="10"/>
      <c r="GWT148" s="10"/>
      <c r="GWU148" s="10"/>
      <c r="GWV148" s="10"/>
      <c r="GWW148" s="10"/>
      <c r="GWX148" s="10"/>
      <c r="GWY148" s="10"/>
      <c r="GWZ148" s="10"/>
      <c r="GXA148" s="10"/>
      <c r="GXB148" s="10"/>
      <c r="GXC148" s="10"/>
      <c r="GXD148" s="10"/>
      <c r="GXE148" s="10"/>
      <c r="GXF148" s="10"/>
      <c r="GXG148" s="10"/>
      <c r="GXH148" s="10"/>
      <c r="GXI148" s="10"/>
      <c r="GXJ148" s="10"/>
      <c r="GXK148" s="10"/>
      <c r="GXL148" s="10"/>
      <c r="GXM148" s="10"/>
      <c r="GXN148" s="10"/>
      <c r="GXO148" s="10"/>
      <c r="GXP148" s="10"/>
      <c r="GXQ148" s="10"/>
      <c r="GXR148" s="10"/>
      <c r="GXS148" s="10"/>
      <c r="GXT148" s="10"/>
      <c r="GXU148" s="10"/>
      <c r="GXV148" s="10"/>
      <c r="GXW148" s="10"/>
      <c r="GXX148" s="10"/>
      <c r="GXY148" s="10"/>
      <c r="GXZ148" s="10"/>
      <c r="GYA148" s="10"/>
      <c r="GYB148" s="10"/>
      <c r="GYC148" s="10"/>
      <c r="GYD148" s="10"/>
      <c r="GYE148" s="10"/>
      <c r="GYF148" s="10"/>
      <c r="GYG148" s="10"/>
      <c r="GYH148" s="10"/>
      <c r="GYI148" s="10"/>
      <c r="GYJ148" s="10"/>
      <c r="GYK148" s="10"/>
      <c r="GYL148" s="10"/>
      <c r="GYM148" s="10"/>
      <c r="GYN148" s="10"/>
      <c r="GYO148" s="10"/>
      <c r="GYP148" s="10"/>
      <c r="GYQ148" s="10"/>
      <c r="GYR148" s="10"/>
      <c r="GYS148" s="10"/>
      <c r="GYT148" s="10"/>
      <c r="GYU148" s="10"/>
      <c r="GYV148" s="10"/>
      <c r="GYW148" s="10"/>
      <c r="GYX148" s="10"/>
      <c r="GYY148" s="10"/>
      <c r="GYZ148" s="10"/>
      <c r="GZA148" s="10"/>
      <c r="GZB148" s="10"/>
      <c r="GZC148" s="10"/>
      <c r="GZD148" s="10"/>
      <c r="GZE148" s="10"/>
      <c r="GZF148" s="10"/>
      <c r="GZG148" s="10"/>
      <c r="GZH148" s="10"/>
      <c r="GZI148" s="10"/>
      <c r="GZJ148" s="10"/>
      <c r="GZK148" s="10"/>
      <c r="GZL148" s="10"/>
      <c r="GZM148" s="10"/>
      <c r="GZN148" s="10"/>
      <c r="GZO148" s="10"/>
      <c r="GZP148" s="10"/>
      <c r="GZQ148" s="10"/>
      <c r="GZR148" s="10"/>
      <c r="GZS148" s="10"/>
      <c r="GZT148" s="10"/>
      <c r="GZU148" s="10"/>
      <c r="GZV148" s="10"/>
      <c r="GZW148" s="10"/>
      <c r="GZX148" s="10"/>
      <c r="GZY148" s="10"/>
      <c r="GZZ148" s="10"/>
      <c r="HAA148" s="10"/>
      <c r="HAB148" s="10"/>
      <c r="HAC148" s="10"/>
      <c r="HAD148" s="10"/>
      <c r="HAE148" s="10"/>
      <c r="HAF148" s="10"/>
      <c r="HAG148" s="10"/>
      <c r="HAH148" s="10"/>
      <c r="HAI148" s="10"/>
      <c r="HAJ148" s="10"/>
      <c r="HAK148" s="10"/>
      <c r="HAL148" s="10"/>
      <c r="HAM148" s="10"/>
      <c r="HAN148" s="10"/>
      <c r="HAO148" s="10"/>
      <c r="HAP148" s="10"/>
      <c r="HAQ148" s="10"/>
      <c r="HAR148" s="10"/>
      <c r="HAS148" s="10"/>
      <c r="HAT148" s="10"/>
      <c r="HAU148" s="10"/>
      <c r="HAV148" s="10"/>
      <c r="HAW148" s="10"/>
      <c r="HAX148" s="10"/>
      <c r="HAY148" s="10"/>
      <c r="HAZ148" s="10"/>
      <c r="HBA148" s="10"/>
      <c r="HBB148" s="10"/>
      <c r="HBC148" s="10"/>
      <c r="HBD148" s="10"/>
      <c r="HBE148" s="10"/>
      <c r="HBF148" s="10"/>
      <c r="HBG148" s="10"/>
      <c r="HBH148" s="10"/>
      <c r="HBI148" s="10"/>
      <c r="HBJ148" s="10"/>
      <c r="HBK148" s="10"/>
      <c r="HBL148" s="10"/>
      <c r="HBM148" s="10"/>
      <c r="HBN148" s="10"/>
      <c r="HBO148" s="10"/>
      <c r="HBP148" s="10"/>
      <c r="HBQ148" s="10"/>
      <c r="HBR148" s="10"/>
      <c r="HBS148" s="10"/>
      <c r="HBT148" s="10"/>
      <c r="HBU148" s="10"/>
      <c r="HBV148" s="10"/>
      <c r="HBW148" s="10"/>
      <c r="HBX148" s="10"/>
      <c r="HBY148" s="10"/>
      <c r="HBZ148" s="10"/>
      <c r="HCA148" s="10"/>
      <c r="HCB148" s="10"/>
      <c r="HCC148" s="10"/>
      <c r="HCD148" s="10"/>
      <c r="HCE148" s="10"/>
      <c r="HCF148" s="10"/>
      <c r="HCG148" s="10"/>
      <c r="HCH148" s="10"/>
      <c r="HCI148" s="10"/>
      <c r="HCJ148" s="10"/>
      <c r="HCK148" s="10"/>
      <c r="HCL148" s="10"/>
      <c r="HCM148" s="10"/>
      <c r="HCN148" s="10"/>
      <c r="HCO148" s="10"/>
      <c r="HCP148" s="10"/>
      <c r="HCQ148" s="10"/>
      <c r="HCR148" s="10"/>
      <c r="HCS148" s="10"/>
      <c r="HCT148" s="10"/>
      <c r="HCU148" s="10"/>
      <c r="HCV148" s="10"/>
      <c r="HCW148" s="10"/>
      <c r="HCX148" s="10"/>
      <c r="HCY148" s="10"/>
      <c r="HCZ148" s="10"/>
      <c r="HDA148" s="10"/>
      <c r="HDB148" s="10"/>
      <c r="HDC148" s="10"/>
      <c r="HDD148" s="10"/>
      <c r="HDE148" s="10"/>
      <c r="HDF148" s="10"/>
      <c r="HDG148" s="10"/>
      <c r="HDH148" s="10"/>
      <c r="HDI148" s="10"/>
      <c r="HDJ148" s="10"/>
      <c r="HDK148" s="10"/>
      <c r="HDL148" s="10"/>
      <c r="HDM148" s="10"/>
      <c r="HDN148" s="10"/>
      <c r="HDO148" s="10"/>
      <c r="HDP148" s="10"/>
      <c r="HDQ148" s="10"/>
      <c r="HDR148" s="10"/>
      <c r="HDS148" s="10"/>
      <c r="HDT148" s="10"/>
      <c r="HDU148" s="10"/>
      <c r="HDV148" s="10"/>
      <c r="HDW148" s="10"/>
      <c r="HDX148" s="10"/>
      <c r="HDY148" s="10"/>
      <c r="HDZ148" s="10"/>
      <c r="HEA148" s="10"/>
      <c r="HEB148" s="10"/>
      <c r="HEC148" s="10"/>
      <c r="HED148" s="10"/>
      <c r="HEE148" s="10"/>
      <c r="HEF148" s="10"/>
      <c r="HEG148" s="10"/>
      <c r="HEH148" s="10"/>
      <c r="HEI148" s="10"/>
      <c r="HEJ148" s="10"/>
      <c r="HEK148" s="10"/>
      <c r="HEL148" s="10"/>
      <c r="HEM148" s="10"/>
      <c r="HEN148" s="10"/>
      <c r="HEO148" s="10"/>
      <c r="HEP148" s="10"/>
      <c r="HEQ148" s="10"/>
      <c r="HER148" s="10"/>
      <c r="HES148" s="10"/>
      <c r="HET148" s="10"/>
      <c r="HEU148" s="10"/>
      <c r="HEV148" s="10"/>
      <c r="HEW148" s="10"/>
      <c r="HEX148" s="10"/>
      <c r="HEY148" s="10"/>
      <c r="HEZ148" s="10"/>
      <c r="HFA148" s="10"/>
      <c r="HFB148" s="10"/>
      <c r="HFC148" s="10"/>
      <c r="HFD148" s="10"/>
      <c r="HFE148" s="10"/>
      <c r="HFF148" s="10"/>
      <c r="HFG148" s="10"/>
      <c r="HFH148" s="10"/>
      <c r="HFI148" s="10"/>
      <c r="HFJ148" s="10"/>
      <c r="HFK148" s="10"/>
      <c r="HFL148" s="10"/>
      <c r="HFM148" s="10"/>
      <c r="HFN148" s="10"/>
      <c r="HFO148" s="10"/>
      <c r="HFP148" s="10"/>
      <c r="HFQ148" s="10"/>
      <c r="HFR148" s="10"/>
      <c r="HFS148" s="10"/>
      <c r="HFT148" s="10"/>
      <c r="HFU148" s="10"/>
      <c r="HFV148" s="10"/>
      <c r="HFW148" s="10"/>
      <c r="HFX148" s="10"/>
      <c r="HFY148" s="10"/>
      <c r="HFZ148" s="10"/>
      <c r="HGA148" s="10"/>
      <c r="HGB148" s="10"/>
      <c r="HGC148" s="10"/>
      <c r="HGD148" s="10"/>
      <c r="HGE148" s="10"/>
      <c r="HGF148" s="10"/>
      <c r="HGG148" s="10"/>
      <c r="HGH148" s="10"/>
      <c r="HGI148" s="10"/>
      <c r="HGJ148" s="10"/>
      <c r="HGK148" s="10"/>
      <c r="HGL148" s="10"/>
      <c r="HGM148" s="10"/>
      <c r="HGN148" s="10"/>
      <c r="HGO148" s="10"/>
      <c r="HGP148" s="10"/>
      <c r="HGQ148" s="10"/>
      <c r="HGR148" s="10"/>
      <c r="HGS148" s="10"/>
      <c r="HGT148" s="10"/>
      <c r="HGU148" s="10"/>
      <c r="HGV148" s="10"/>
      <c r="HGW148" s="10"/>
      <c r="HGX148" s="10"/>
      <c r="HGY148" s="10"/>
      <c r="HGZ148" s="10"/>
      <c r="HHA148" s="10"/>
      <c r="HHB148" s="10"/>
      <c r="HHC148" s="10"/>
      <c r="HHD148" s="10"/>
      <c r="HHE148" s="10"/>
      <c r="HHF148" s="10"/>
      <c r="HHG148" s="10"/>
      <c r="HHH148" s="10"/>
      <c r="HHI148" s="10"/>
      <c r="HHJ148" s="10"/>
      <c r="HHK148" s="10"/>
      <c r="HHL148" s="10"/>
      <c r="HHM148" s="10"/>
      <c r="HHN148" s="10"/>
      <c r="HHO148" s="10"/>
      <c r="HHP148" s="10"/>
      <c r="HHQ148" s="10"/>
      <c r="HHR148" s="10"/>
      <c r="HHS148" s="10"/>
      <c r="HHT148" s="10"/>
      <c r="HHU148" s="10"/>
      <c r="HHV148" s="10"/>
      <c r="HHW148" s="10"/>
      <c r="HHX148" s="10"/>
      <c r="HHY148" s="10"/>
      <c r="HHZ148" s="10"/>
      <c r="HIA148" s="10"/>
      <c r="HIB148" s="10"/>
      <c r="HIC148" s="10"/>
      <c r="HID148" s="10"/>
      <c r="HIE148" s="10"/>
      <c r="HIF148" s="10"/>
      <c r="HIG148" s="10"/>
      <c r="HIH148" s="10"/>
      <c r="HII148" s="10"/>
      <c r="HIJ148" s="10"/>
      <c r="HIK148" s="10"/>
      <c r="HIL148" s="10"/>
      <c r="HIM148" s="10"/>
      <c r="HIN148" s="10"/>
      <c r="HIO148" s="10"/>
      <c r="HIP148" s="10"/>
      <c r="HIQ148" s="10"/>
      <c r="HIR148" s="10"/>
      <c r="HIS148" s="10"/>
      <c r="HIT148" s="10"/>
      <c r="HIU148" s="10"/>
      <c r="HIV148" s="10"/>
      <c r="HIW148" s="10"/>
      <c r="HIX148" s="10"/>
      <c r="HIY148" s="10"/>
      <c r="HIZ148" s="10"/>
      <c r="HJA148" s="10"/>
      <c r="HJB148" s="10"/>
      <c r="HJC148" s="10"/>
      <c r="HJD148" s="10"/>
      <c r="HJE148" s="10"/>
      <c r="HJF148" s="10"/>
      <c r="HJG148" s="10"/>
      <c r="HJH148" s="10"/>
      <c r="HJI148" s="10"/>
      <c r="HJJ148" s="10"/>
      <c r="HJK148" s="10"/>
      <c r="HJL148" s="10"/>
      <c r="HJM148" s="10"/>
      <c r="HJN148" s="10"/>
      <c r="HJO148" s="10"/>
      <c r="HJP148" s="10"/>
      <c r="HJQ148" s="10"/>
      <c r="HJR148" s="10"/>
      <c r="HJS148" s="10"/>
      <c r="HJT148" s="10"/>
      <c r="HJU148" s="10"/>
      <c r="HJV148" s="10"/>
      <c r="HJW148" s="10"/>
      <c r="HJX148" s="10"/>
      <c r="HJY148" s="10"/>
      <c r="HJZ148" s="10"/>
      <c r="HKA148" s="10"/>
      <c r="HKB148" s="10"/>
      <c r="HKC148" s="10"/>
      <c r="HKD148" s="10"/>
      <c r="HKE148" s="10"/>
      <c r="HKF148" s="10"/>
      <c r="HKG148" s="10"/>
      <c r="HKH148" s="10"/>
      <c r="HKI148" s="10"/>
      <c r="HKJ148" s="10"/>
      <c r="HKK148" s="10"/>
      <c r="HKL148" s="10"/>
      <c r="HKM148" s="10"/>
      <c r="HKN148" s="10"/>
      <c r="HKO148" s="10"/>
      <c r="HKP148" s="10"/>
      <c r="HKQ148" s="10"/>
      <c r="HKR148" s="10"/>
      <c r="HKS148" s="10"/>
      <c r="HKT148" s="10"/>
      <c r="HKU148" s="10"/>
      <c r="HKV148" s="10"/>
      <c r="HKW148" s="10"/>
      <c r="HKX148" s="10"/>
      <c r="HKY148" s="10"/>
      <c r="HKZ148" s="10"/>
      <c r="HLA148" s="10"/>
      <c r="HLB148" s="10"/>
      <c r="HLC148" s="10"/>
      <c r="HLD148" s="10"/>
      <c r="HLE148" s="10"/>
      <c r="HLF148" s="10"/>
      <c r="HLG148" s="10"/>
      <c r="HLH148" s="10"/>
      <c r="HLI148" s="10"/>
      <c r="HLJ148" s="10"/>
      <c r="HLK148" s="10"/>
      <c r="HLL148" s="10"/>
      <c r="HLM148" s="10"/>
      <c r="HLN148" s="10"/>
      <c r="HLO148" s="10"/>
      <c r="HLP148" s="10"/>
      <c r="HLQ148" s="10"/>
      <c r="HLR148" s="10"/>
      <c r="HLS148" s="10"/>
      <c r="HLT148" s="10"/>
      <c r="HLU148" s="10"/>
      <c r="HLV148" s="10"/>
      <c r="HLW148" s="10"/>
      <c r="HLX148" s="10"/>
      <c r="HLY148" s="10"/>
      <c r="HLZ148" s="10"/>
      <c r="HMA148" s="10"/>
      <c r="HMB148" s="10"/>
      <c r="HMC148" s="10"/>
      <c r="HMD148" s="10"/>
      <c r="HME148" s="10"/>
      <c r="HMF148" s="10"/>
      <c r="HMG148" s="10"/>
      <c r="HMH148" s="10"/>
      <c r="HMI148" s="10"/>
      <c r="HMJ148" s="10"/>
      <c r="HMK148" s="10"/>
      <c r="HML148" s="10"/>
      <c r="HMM148" s="10"/>
      <c r="HMN148" s="10"/>
      <c r="HMO148" s="10"/>
      <c r="HMP148" s="10"/>
      <c r="HMQ148" s="10"/>
      <c r="HMR148" s="10"/>
      <c r="HMS148" s="10"/>
      <c r="HMT148" s="10"/>
      <c r="HMU148" s="10"/>
      <c r="HMV148" s="10"/>
      <c r="HMW148" s="10"/>
      <c r="HMX148" s="10"/>
      <c r="HMY148" s="10"/>
      <c r="HMZ148" s="10"/>
      <c r="HNA148" s="10"/>
      <c r="HNB148" s="10"/>
      <c r="HNC148" s="10"/>
      <c r="HND148" s="10"/>
      <c r="HNE148" s="10"/>
      <c r="HNF148" s="10"/>
      <c r="HNG148" s="10"/>
      <c r="HNH148" s="10"/>
      <c r="HNI148" s="10"/>
      <c r="HNJ148" s="10"/>
      <c r="HNK148" s="10"/>
      <c r="HNL148" s="10"/>
      <c r="HNM148" s="10"/>
      <c r="HNN148" s="10"/>
      <c r="HNO148" s="10"/>
      <c r="HNP148" s="10"/>
      <c r="HNQ148" s="10"/>
      <c r="HNR148" s="10"/>
      <c r="HNS148" s="10"/>
      <c r="HNT148" s="10"/>
      <c r="HNU148" s="10"/>
      <c r="HNV148" s="10"/>
      <c r="HNW148" s="10"/>
      <c r="HNX148" s="10"/>
      <c r="HNY148" s="10"/>
      <c r="HNZ148" s="10"/>
      <c r="HOA148" s="10"/>
      <c r="HOB148" s="10"/>
      <c r="HOC148" s="10"/>
      <c r="HOD148" s="10"/>
      <c r="HOE148" s="10"/>
      <c r="HOF148" s="10"/>
      <c r="HOG148" s="10"/>
      <c r="HOH148" s="10"/>
      <c r="HOI148" s="10"/>
      <c r="HOJ148" s="10"/>
      <c r="HOK148" s="10"/>
      <c r="HOL148" s="10"/>
      <c r="HOM148" s="10"/>
      <c r="HON148" s="10"/>
      <c r="HOO148" s="10"/>
      <c r="HOP148" s="10"/>
      <c r="HOQ148" s="10"/>
      <c r="HOR148" s="10"/>
      <c r="HOS148" s="10"/>
      <c r="HOT148" s="10"/>
      <c r="HOU148" s="10"/>
      <c r="HOV148" s="10"/>
      <c r="HOW148" s="10"/>
      <c r="HOX148" s="10"/>
      <c r="HOY148" s="10"/>
      <c r="HOZ148" s="10"/>
      <c r="HPA148" s="10"/>
      <c r="HPB148" s="10"/>
      <c r="HPC148" s="10"/>
      <c r="HPD148" s="10"/>
      <c r="HPE148" s="10"/>
      <c r="HPF148" s="10"/>
      <c r="HPG148" s="10"/>
      <c r="HPH148" s="10"/>
      <c r="HPI148" s="10"/>
      <c r="HPJ148" s="10"/>
      <c r="HPK148" s="10"/>
      <c r="HPL148" s="10"/>
      <c r="HPM148" s="10"/>
      <c r="HPN148" s="10"/>
      <c r="HPO148" s="10"/>
      <c r="HPP148" s="10"/>
      <c r="HPQ148" s="10"/>
      <c r="HPR148" s="10"/>
      <c r="HPS148" s="10"/>
      <c r="HPT148" s="10"/>
      <c r="HPU148" s="10"/>
      <c r="HPV148" s="10"/>
      <c r="HPW148" s="10"/>
      <c r="HPX148" s="10"/>
      <c r="HPY148" s="10"/>
      <c r="HPZ148" s="10"/>
      <c r="HQA148" s="10"/>
      <c r="HQB148" s="10"/>
      <c r="HQC148" s="10"/>
      <c r="HQD148" s="10"/>
      <c r="HQE148" s="10"/>
      <c r="HQF148" s="10"/>
      <c r="HQG148" s="10"/>
      <c r="HQH148" s="10"/>
      <c r="HQI148" s="10"/>
      <c r="HQJ148" s="10"/>
      <c r="HQK148" s="10"/>
      <c r="HQL148" s="10"/>
      <c r="HQM148" s="10"/>
      <c r="HQN148" s="10"/>
      <c r="HQO148" s="10"/>
      <c r="HQP148" s="10"/>
      <c r="HQQ148" s="10"/>
      <c r="HQR148" s="10"/>
      <c r="HQS148" s="10"/>
      <c r="HQT148" s="10"/>
      <c r="HQU148" s="10"/>
      <c r="HQV148" s="10"/>
      <c r="HQW148" s="10"/>
      <c r="HQX148" s="10"/>
      <c r="HQY148" s="10"/>
      <c r="HQZ148" s="10"/>
      <c r="HRA148" s="10"/>
      <c r="HRB148" s="10"/>
      <c r="HRC148" s="10"/>
      <c r="HRD148" s="10"/>
      <c r="HRE148" s="10"/>
      <c r="HRF148" s="10"/>
      <c r="HRG148" s="10"/>
      <c r="HRH148" s="10"/>
      <c r="HRI148" s="10"/>
      <c r="HRJ148" s="10"/>
      <c r="HRK148" s="10"/>
      <c r="HRL148" s="10"/>
      <c r="HRM148" s="10"/>
      <c r="HRN148" s="10"/>
      <c r="HRO148" s="10"/>
      <c r="HRP148" s="10"/>
      <c r="HRQ148" s="10"/>
      <c r="HRR148" s="10"/>
      <c r="HRS148" s="10"/>
      <c r="HRT148" s="10"/>
      <c r="HRU148" s="10"/>
      <c r="HRV148" s="10"/>
      <c r="HRW148" s="10"/>
      <c r="HRX148" s="10"/>
      <c r="HRY148" s="10"/>
      <c r="HRZ148" s="10"/>
      <c r="HSA148" s="10"/>
      <c r="HSB148" s="10"/>
      <c r="HSC148" s="10"/>
      <c r="HSD148" s="10"/>
      <c r="HSE148" s="10"/>
      <c r="HSF148" s="10"/>
      <c r="HSG148" s="10"/>
      <c r="HSH148" s="10"/>
      <c r="HSI148" s="10"/>
      <c r="HSJ148" s="10"/>
      <c r="HSK148" s="10"/>
      <c r="HSL148" s="10"/>
      <c r="HSM148" s="10"/>
      <c r="HSN148" s="10"/>
      <c r="HSO148" s="10"/>
      <c r="HSP148" s="10"/>
      <c r="HSQ148" s="10"/>
      <c r="HSR148" s="10"/>
      <c r="HSS148" s="10"/>
      <c r="HST148" s="10"/>
      <c r="HSU148" s="10"/>
      <c r="HSV148" s="10"/>
      <c r="HSW148" s="10"/>
      <c r="HSX148" s="10"/>
      <c r="HSY148" s="10"/>
      <c r="HSZ148" s="10"/>
      <c r="HTA148" s="10"/>
      <c r="HTB148" s="10"/>
      <c r="HTC148" s="10"/>
      <c r="HTD148" s="10"/>
      <c r="HTE148" s="10"/>
      <c r="HTF148" s="10"/>
      <c r="HTG148" s="10"/>
      <c r="HTH148" s="10"/>
      <c r="HTI148" s="10"/>
      <c r="HTJ148" s="10"/>
      <c r="HTK148" s="10"/>
      <c r="HTL148" s="10"/>
      <c r="HTM148" s="10"/>
      <c r="HTN148" s="10"/>
      <c r="HTO148" s="10"/>
      <c r="HTP148" s="10"/>
      <c r="HTQ148" s="10"/>
      <c r="HTR148" s="10"/>
      <c r="HTS148" s="10"/>
      <c r="HTT148" s="10"/>
      <c r="HTU148" s="10"/>
      <c r="HTV148" s="10"/>
      <c r="HTW148" s="10"/>
      <c r="HTX148" s="10"/>
      <c r="HTY148" s="10"/>
      <c r="HTZ148" s="10"/>
      <c r="HUA148" s="10"/>
      <c r="HUB148" s="10"/>
      <c r="HUC148" s="10"/>
      <c r="HUD148" s="10"/>
      <c r="HUE148" s="10"/>
      <c r="HUF148" s="10"/>
      <c r="HUG148" s="10"/>
      <c r="HUH148" s="10"/>
      <c r="HUI148" s="10"/>
      <c r="HUJ148" s="10"/>
      <c r="HUK148" s="10"/>
      <c r="HUL148" s="10"/>
      <c r="HUM148" s="10"/>
      <c r="HUN148" s="10"/>
      <c r="HUO148" s="10"/>
      <c r="HUP148" s="10"/>
      <c r="HUQ148" s="10"/>
      <c r="HUR148" s="10"/>
      <c r="HUS148" s="10"/>
      <c r="HUT148" s="10"/>
      <c r="HUU148" s="10"/>
      <c r="HUV148" s="10"/>
      <c r="HUW148" s="10"/>
      <c r="HUX148" s="10"/>
      <c r="HUY148" s="10"/>
      <c r="HUZ148" s="10"/>
      <c r="HVA148" s="10"/>
      <c r="HVB148" s="10"/>
      <c r="HVC148" s="10"/>
      <c r="HVD148" s="10"/>
      <c r="HVE148" s="10"/>
      <c r="HVF148" s="10"/>
      <c r="HVG148" s="10"/>
      <c r="HVH148" s="10"/>
      <c r="HVI148" s="10"/>
      <c r="HVJ148" s="10"/>
      <c r="HVK148" s="10"/>
      <c r="HVL148" s="10"/>
      <c r="HVM148" s="10"/>
      <c r="HVN148" s="10"/>
      <c r="HVO148" s="10"/>
      <c r="HVP148" s="10"/>
      <c r="HVQ148" s="10"/>
      <c r="HVR148" s="10"/>
      <c r="HVS148" s="10"/>
      <c r="HVT148" s="10"/>
      <c r="HVU148" s="10"/>
      <c r="HVV148" s="10"/>
      <c r="HVW148" s="10"/>
      <c r="HVX148" s="10"/>
      <c r="HVY148" s="10"/>
      <c r="HVZ148" s="10"/>
      <c r="HWA148" s="10"/>
      <c r="HWB148" s="10"/>
      <c r="HWC148" s="10"/>
      <c r="HWD148" s="10"/>
      <c r="HWE148" s="10"/>
      <c r="HWF148" s="10"/>
      <c r="HWG148" s="10"/>
      <c r="HWH148" s="10"/>
      <c r="HWI148" s="10"/>
      <c r="HWJ148" s="10"/>
      <c r="HWK148" s="10"/>
      <c r="HWL148" s="10"/>
      <c r="HWM148" s="10"/>
      <c r="HWN148" s="10"/>
      <c r="HWO148" s="10"/>
      <c r="HWP148" s="10"/>
      <c r="HWQ148" s="10"/>
      <c r="HWR148" s="10"/>
      <c r="HWS148" s="10"/>
      <c r="HWT148" s="10"/>
      <c r="HWU148" s="10"/>
      <c r="HWV148" s="10"/>
      <c r="HWW148" s="10"/>
      <c r="HWX148" s="10"/>
      <c r="HWY148" s="10"/>
      <c r="HWZ148" s="10"/>
      <c r="HXA148" s="10"/>
      <c r="HXB148" s="10"/>
      <c r="HXC148" s="10"/>
      <c r="HXD148" s="10"/>
      <c r="HXE148" s="10"/>
      <c r="HXF148" s="10"/>
      <c r="HXG148" s="10"/>
      <c r="HXH148" s="10"/>
      <c r="HXI148" s="10"/>
      <c r="HXJ148" s="10"/>
      <c r="HXK148" s="10"/>
      <c r="HXL148" s="10"/>
      <c r="HXM148" s="10"/>
      <c r="HXN148" s="10"/>
      <c r="HXO148" s="10"/>
      <c r="HXP148" s="10"/>
      <c r="HXQ148" s="10"/>
      <c r="HXR148" s="10"/>
      <c r="HXS148" s="10"/>
      <c r="HXT148" s="10"/>
      <c r="HXU148" s="10"/>
      <c r="HXV148" s="10"/>
      <c r="HXW148" s="10"/>
      <c r="HXX148" s="10"/>
      <c r="HXY148" s="10"/>
      <c r="HXZ148" s="10"/>
      <c r="HYA148" s="10"/>
      <c r="HYB148" s="10"/>
      <c r="HYC148" s="10"/>
      <c r="HYD148" s="10"/>
      <c r="HYE148" s="10"/>
      <c r="HYF148" s="10"/>
      <c r="HYG148" s="10"/>
      <c r="HYH148" s="10"/>
      <c r="HYI148" s="10"/>
      <c r="HYJ148" s="10"/>
      <c r="HYK148" s="10"/>
      <c r="HYL148" s="10"/>
      <c r="HYM148" s="10"/>
      <c r="HYN148" s="10"/>
      <c r="HYO148" s="10"/>
      <c r="HYP148" s="10"/>
      <c r="HYQ148" s="10"/>
      <c r="HYR148" s="10"/>
      <c r="HYS148" s="10"/>
      <c r="HYT148" s="10"/>
      <c r="HYU148" s="10"/>
      <c r="HYV148" s="10"/>
      <c r="HYW148" s="10"/>
      <c r="HYX148" s="10"/>
      <c r="HYY148" s="10"/>
      <c r="HYZ148" s="10"/>
      <c r="HZA148" s="10"/>
      <c r="HZB148" s="10"/>
      <c r="HZC148" s="10"/>
      <c r="HZD148" s="10"/>
      <c r="HZE148" s="10"/>
      <c r="HZF148" s="10"/>
      <c r="HZG148" s="10"/>
      <c r="HZH148" s="10"/>
      <c r="HZI148" s="10"/>
      <c r="HZJ148" s="10"/>
      <c r="HZK148" s="10"/>
      <c r="HZL148" s="10"/>
      <c r="HZM148" s="10"/>
      <c r="HZN148" s="10"/>
      <c r="HZO148" s="10"/>
      <c r="HZP148" s="10"/>
      <c r="HZQ148" s="10"/>
      <c r="HZR148" s="10"/>
      <c r="HZS148" s="10"/>
      <c r="HZT148" s="10"/>
      <c r="HZU148" s="10"/>
      <c r="HZV148" s="10"/>
      <c r="HZW148" s="10"/>
      <c r="HZX148" s="10"/>
      <c r="HZY148" s="10"/>
      <c r="HZZ148" s="10"/>
      <c r="IAA148" s="10"/>
      <c r="IAB148" s="10"/>
      <c r="IAC148" s="10"/>
      <c r="IAD148" s="10"/>
      <c r="IAE148" s="10"/>
      <c r="IAF148" s="10"/>
      <c r="IAG148" s="10"/>
      <c r="IAH148" s="10"/>
      <c r="IAI148" s="10"/>
      <c r="IAJ148" s="10"/>
      <c r="IAK148" s="10"/>
      <c r="IAL148" s="10"/>
      <c r="IAM148" s="10"/>
      <c r="IAN148" s="10"/>
      <c r="IAO148" s="10"/>
      <c r="IAP148" s="10"/>
      <c r="IAQ148" s="10"/>
      <c r="IAR148" s="10"/>
      <c r="IAS148" s="10"/>
      <c r="IAT148" s="10"/>
      <c r="IAU148" s="10"/>
      <c r="IAV148" s="10"/>
      <c r="IAW148" s="10"/>
      <c r="IAX148" s="10"/>
      <c r="IAY148" s="10"/>
      <c r="IAZ148" s="10"/>
      <c r="IBA148" s="10"/>
      <c r="IBB148" s="10"/>
      <c r="IBC148" s="10"/>
      <c r="IBD148" s="10"/>
      <c r="IBE148" s="10"/>
      <c r="IBF148" s="10"/>
      <c r="IBG148" s="10"/>
      <c r="IBH148" s="10"/>
      <c r="IBI148" s="10"/>
      <c r="IBJ148" s="10"/>
      <c r="IBK148" s="10"/>
      <c r="IBL148" s="10"/>
      <c r="IBM148" s="10"/>
      <c r="IBN148" s="10"/>
      <c r="IBO148" s="10"/>
      <c r="IBP148" s="10"/>
      <c r="IBQ148" s="10"/>
      <c r="IBR148" s="10"/>
      <c r="IBS148" s="10"/>
      <c r="IBT148" s="10"/>
      <c r="IBU148" s="10"/>
      <c r="IBV148" s="10"/>
      <c r="IBW148" s="10"/>
      <c r="IBX148" s="10"/>
      <c r="IBY148" s="10"/>
      <c r="IBZ148" s="10"/>
      <c r="ICA148" s="10"/>
      <c r="ICB148" s="10"/>
      <c r="ICC148" s="10"/>
      <c r="ICD148" s="10"/>
      <c r="ICE148" s="10"/>
      <c r="ICF148" s="10"/>
      <c r="ICG148" s="10"/>
      <c r="ICH148" s="10"/>
      <c r="ICI148" s="10"/>
      <c r="ICJ148" s="10"/>
      <c r="ICK148" s="10"/>
      <c r="ICL148" s="10"/>
      <c r="ICM148" s="10"/>
      <c r="ICN148" s="10"/>
      <c r="ICO148" s="10"/>
      <c r="ICP148" s="10"/>
      <c r="ICQ148" s="10"/>
      <c r="ICR148" s="10"/>
      <c r="ICS148" s="10"/>
      <c r="ICT148" s="10"/>
      <c r="ICU148" s="10"/>
      <c r="ICV148" s="10"/>
      <c r="ICW148" s="10"/>
      <c r="ICX148" s="10"/>
      <c r="ICY148" s="10"/>
      <c r="ICZ148" s="10"/>
      <c r="IDA148" s="10"/>
      <c r="IDB148" s="10"/>
      <c r="IDC148" s="10"/>
      <c r="IDD148" s="10"/>
      <c r="IDE148" s="10"/>
      <c r="IDF148" s="10"/>
      <c r="IDG148" s="10"/>
      <c r="IDH148" s="10"/>
      <c r="IDI148" s="10"/>
      <c r="IDJ148" s="10"/>
      <c r="IDK148" s="10"/>
      <c r="IDL148" s="10"/>
      <c r="IDM148" s="10"/>
      <c r="IDN148" s="10"/>
      <c r="IDO148" s="10"/>
      <c r="IDP148" s="10"/>
      <c r="IDQ148" s="10"/>
      <c r="IDR148" s="10"/>
      <c r="IDS148" s="10"/>
      <c r="IDT148" s="10"/>
      <c r="IDU148" s="10"/>
      <c r="IDV148" s="10"/>
      <c r="IDW148" s="10"/>
      <c r="IDX148" s="10"/>
      <c r="IDY148" s="10"/>
      <c r="IDZ148" s="10"/>
      <c r="IEA148" s="10"/>
      <c r="IEB148" s="10"/>
      <c r="IEC148" s="10"/>
      <c r="IED148" s="10"/>
      <c r="IEE148" s="10"/>
      <c r="IEF148" s="10"/>
      <c r="IEG148" s="10"/>
      <c r="IEH148" s="10"/>
      <c r="IEI148" s="10"/>
      <c r="IEJ148" s="10"/>
      <c r="IEK148" s="10"/>
      <c r="IEL148" s="10"/>
      <c r="IEM148" s="10"/>
      <c r="IEN148" s="10"/>
      <c r="IEO148" s="10"/>
      <c r="IEP148" s="10"/>
      <c r="IEQ148" s="10"/>
      <c r="IER148" s="10"/>
      <c r="IES148" s="10"/>
      <c r="IET148" s="10"/>
      <c r="IEU148" s="10"/>
      <c r="IEV148" s="10"/>
      <c r="IEW148" s="10"/>
      <c r="IEX148" s="10"/>
      <c r="IEY148" s="10"/>
      <c r="IEZ148" s="10"/>
      <c r="IFA148" s="10"/>
      <c r="IFB148" s="10"/>
      <c r="IFC148" s="10"/>
      <c r="IFD148" s="10"/>
      <c r="IFE148" s="10"/>
      <c r="IFF148" s="10"/>
      <c r="IFG148" s="10"/>
      <c r="IFH148" s="10"/>
      <c r="IFI148" s="10"/>
      <c r="IFJ148" s="10"/>
      <c r="IFK148" s="10"/>
      <c r="IFL148" s="10"/>
      <c r="IFM148" s="10"/>
      <c r="IFN148" s="10"/>
      <c r="IFO148" s="10"/>
      <c r="IFP148" s="10"/>
      <c r="IFQ148" s="10"/>
      <c r="IFR148" s="10"/>
      <c r="IFS148" s="10"/>
      <c r="IFT148" s="10"/>
      <c r="IFU148" s="10"/>
      <c r="IFV148" s="10"/>
      <c r="IFW148" s="10"/>
      <c r="IFX148" s="10"/>
      <c r="IFY148" s="10"/>
      <c r="IFZ148" s="10"/>
      <c r="IGA148" s="10"/>
      <c r="IGB148" s="10"/>
      <c r="IGC148" s="10"/>
      <c r="IGD148" s="10"/>
      <c r="IGE148" s="10"/>
      <c r="IGF148" s="10"/>
      <c r="IGG148" s="10"/>
      <c r="IGH148" s="10"/>
      <c r="IGI148" s="10"/>
      <c r="IGJ148" s="10"/>
      <c r="IGK148" s="10"/>
      <c r="IGL148" s="10"/>
      <c r="IGM148" s="10"/>
      <c r="IGN148" s="10"/>
      <c r="IGO148" s="10"/>
      <c r="IGP148" s="10"/>
      <c r="IGQ148" s="10"/>
      <c r="IGR148" s="10"/>
      <c r="IGS148" s="10"/>
      <c r="IGT148" s="10"/>
      <c r="IGU148" s="10"/>
      <c r="IGV148" s="10"/>
      <c r="IGW148" s="10"/>
      <c r="IGX148" s="10"/>
      <c r="IGY148" s="10"/>
      <c r="IGZ148" s="10"/>
      <c r="IHA148" s="10"/>
      <c r="IHB148" s="10"/>
      <c r="IHC148" s="10"/>
      <c r="IHD148" s="10"/>
      <c r="IHE148" s="10"/>
      <c r="IHF148" s="10"/>
      <c r="IHG148" s="10"/>
      <c r="IHH148" s="10"/>
      <c r="IHI148" s="10"/>
      <c r="IHJ148" s="10"/>
      <c r="IHK148" s="10"/>
      <c r="IHL148" s="10"/>
      <c r="IHM148" s="10"/>
      <c r="IHN148" s="10"/>
      <c r="IHO148" s="10"/>
      <c r="IHP148" s="10"/>
      <c r="IHQ148" s="10"/>
      <c r="IHR148" s="10"/>
      <c r="IHS148" s="10"/>
      <c r="IHT148" s="10"/>
      <c r="IHU148" s="10"/>
      <c r="IHV148" s="10"/>
      <c r="IHW148" s="10"/>
      <c r="IHX148" s="10"/>
      <c r="IHY148" s="10"/>
      <c r="IHZ148" s="10"/>
      <c r="IIA148" s="10"/>
      <c r="IIB148" s="10"/>
      <c r="IIC148" s="10"/>
      <c r="IID148" s="10"/>
      <c r="IIE148" s="10"/>
      <c r="IIF148" s="10"/>
      <c r="IIG148" s="10"/>
      <c r="IIH148" s="10"/>
      <c r="III148" s="10"/>
      <c r="IIJ148" s="10"/>
      <c r="IIK148" s="10"/>
      <c r="IIL148" s="10"/>
      <c r="IIM148" s="10"/>
      <c r="IIN148" s="10"/>
      <c r="IIO148" s="10"/>
      <c r="IIP148" s="10"/>
      <c r="IIQ148" s="10"/>
      <c r="IIR148" s="10"/>
      <c r="IIS148" s="10"/>
      <c r="IIT148" s="10"/>
      <c r="IIU148" s="10"/>
      <c r="IIV148" s="10"/>
      <c r="IIW148" s="10"/>
      <c r="IIX148" s="10"/>
      <c r="IIY148" s="10"/>
      <c r="IIZ148" s="10"/>
      <c r="IJA148" s="10"/>
      <c r="IJB148" s="10"/>
      <c r="IJC148" s="10"/>
      <c r="IJD148" s="10"/>
      <c r="IJE148" s="10"/>
      <c r="IJF148" s="10"/>
      <c r="IJG148" s="10"/>
      <c r="IJH148" s="10"/>
      <c r="IJI148" s="10"/>
      <c r="IJJ148" s="10"/>
      <c r="IJK148" s="10"/>
      <c r="IJL148" s="10"/>
      <c r="IJM148" s="10"/>
      <c r="IJN148" s="10"/>
      <c r="IJO148" s="10"/>
      <c r="IJP148" s="10"/>
      <c r="IJQ148" s="10"/>
      <c r="IJR148" s="10"/>
      <c r="IJS148" s="10"/>
      <c r="IJT148" s="10"/>
      <c r="IJU148" s="10"/>
      <c r="IJV148" s="10"/>
      <c r="IJW148" s="10"/>
      <c r="IJX148" s="10"/>
      <c r="IJY148" s="10"/>
      <c r="IJZ148" s="10"/>
      <c r="IKA148" s="10"/>
      <c r="IKB148" s="10"/>
      <c r="IKC148" s="10"/>
      <c r="IKD148" s="10"/>
      <c r="IKE148" s="10"/>
      <c r="IKF148" s="10"/>
      <c r="IKG148" s="10"/>
      <c r="IKH148" s="10"/>
      <c r="IKI148" s="10"/>
      <c r="IKJ148" s="10"/>
      <c r="IKK148" s="10"/>
      <c r="IKL148" s="10"/>
      <c r="IKM148" s="10"/>
      <c r="IKN148" s="10"/>
      <c r="IKO148" s="10"/>
      <c r="IKP148" s="10"/>
      <c r="IKQ148" s="10"/>
      <c r="IKR148" s="10"/>
      <c r="IKS148" s="10"/>
      <c r="IKT148" s="10"/>
      <c r="IKU148" s="10"/>
      <c r="IKV148" s="10"/>
      <c r="IKW148" s="10"/>
      <c r="IKX148" s="10"/>
      <c r="IKY148" s="10"/>
      <c r="IKZ148" s="10"/>
      <c r="ILA148" s="10"/>
      <c r="ILB148" s="10"/>
      <c r="ILC148" s="10"/>
      <c r="ILD148" s="10"/>
      <c r="ILE148" s="10"/>
      <c r="ILF148" s="10"/>
      <c r="ILG148" s="10"/>
      <c r="ILH148" s="10"/>
      <c r="ILI148" s="10"/>
      <c r="ILJ148" s="10"/>
      <c r="ILK148" s="10"/>
      <c r="ILL148" s="10"/>
      <c r="ILM148" s="10"/>
      <c r="ILN148" s="10"/>
      <c r="ILO148" s="10"/>
      <c r="ILP148" s="10"/>
      <c r="ILQ148" s="10"/>
      <c r="ILR148" s="10"/>
      <c r="ILS148" s="10"/>
      <c r="ILT148" s="10"/>
      <c r="ILU148" s="10"/>
      <c r="ILV148" s="10"/>
      <c r="ILW148" s="10"/>
      <c r="ILX148" s="10"/>
      <c r="ILY148" s="10"/>
      <c r="ILZ148" s="10"/>
      <c r="IMA148" s="10"/>
      <c r="IMB148" s="10"/>
      <c r="IMC148" s="10"/>
      <c r="IMD148" s="10"/>
      <c r="IME148" s="10"/>
      <c r="IMF148" s="10"/>
      <c r="IMG148" s="10"/>
      <c r="IMH148" s="10"/>
      <c r="IMI148" s="10"/>
      <c r="IMJ148" s="10"/>
      <c r="IMK148" s="10"/>
      <c r="IML148" s="10"/>
      <c r="IMM148" s="10"/>
      <c r="IMN148" s="10"/>
      <c r="IMO148" s="10"/>
      <c r="IMP148" s="10"/>
      <c r="IMQ148" s="10"/>
      <c r="IMR148" s="10"/>
      <c r="IMS148" s="10"/>
      <c r="IMT148" s="10"/>
      <c r="IMU148" s="10"/>
      <c r="IMV148" s="10"/>
      <c r="IMW148" s="10"/>
      <c r="IMX148" s="10"/>
      <c r="IMY148" s="10"/>
      <c r="IMZ148" s="10"/>
      <c r="INA148" s="10"/>
      <c r="INB148" s="10"/>
      <c r="INC148" s="10"/>
      <c r="IND148" s="10"/>
      <c r="INE148" s="10"/>
      <c r="INF148" s="10"/>
      <c r="ING148" s="10"/>
      <c r="INH148" s="10"/>
      <c r="INI148" s="10"/>
      <c r="INJ148" s="10"/>
      <c r="INK148" s="10"/>
      <c r="INL148" s="10"/>
      <c r="INM148" s="10"/>
      <c r="INN148" s="10"/>
      <c r="INO148" s="10"/>
      <c r="INP148" s="10"/>
      <c r="INQ148" s="10"/>
      <c r="INR148" s="10"/>
      <c r="INS148" s="10"/>
      <c r="INT148" s="10"/>
      <c r="INU148" s="10"/>
      <c r="INV148" s="10"/>
      <c r="INW148" s="10"/>
      <c r="INX148" s="10"/>
      <c r="INY148" s="10"/>
      <c r="INZ148" s="10"/>
      <c r="IOA148" s="10"/>
      <c r="IOB148" s="10"/>
      <c r="IOC148" s="10"/>
      <c r="IOD148" s="10"/>
      <c r="IOE148" s="10"/>
      <c r="IOF148" s="10"/>
      <c r="IOG148" s="10"/>
      <c r="IOH148" s="10"/>
      <c r="IOI148" s="10"/>
      <c r="IOJ148" s="10"/>
      <c r="IOK148" s="10"/>
      <c r="IOL148" s="10"/>
      <c r="IOM148" s="10"/>
      <c r="ION148" s="10"/>
      <c r="IOO148" s="10"/>
      <c r="IOP148" s="10"/>
      <c r="IOQ148" s="10"/>
      <c r="IOR148" s="10"/>
      <c r="IOS148" s="10"/>
      <c r="IOT148" s="10"/>
      <c r="IOU148" s="10"/>
      <c r="IOV148" s="10"/>
      <c r="IOW148" s="10"/>
      <c r="IOX148" s="10"/>
      <c r="IOY148" s="10"/>
      <c r="IOZ148" s="10"/>
      <c r="IPA148" s="10"/>
      <c r="IPB148" s="10"/>
      <c r="IPC148" s="10"/>
      <c r="IPD148" s="10"/>
      <c r="IPE148" s="10"/>
      <c r="IPF148" s="10"/>
      <c r="IPG148" s="10"/>
      <c r="IPH148" s="10"/>
      <c r="IPI148" s="10"/>
      <c r="IPJ148" s="10"/>
      <c r="IPK148" s="10"/>
      <c r="IPL148" s="10"/>
      <c r="IPM148" s="10"/>
      <c r="IPN148" s="10"/>
      <c r="IPO148" s="10"/>
      <c r="IPP148" s="10"/>
      <c r="IPQ148" s="10"/>
      <c r="IPR148" s="10"/>
      <c r="IPS148" s="10"/>
      <c r="IPT148" s="10"/>
      <c r="IPU148" s="10"/>
      <c r="IPV148" s="10"/>
      <c r="IPW148" s="10"/>
      <c r="IPX148" s="10"/>
      <c r="IPY148" s="10"/>
      <c r="IPZ148" s="10"/>
      <c r="IQA148" s="10"/>
      <c r="IQB148" s="10"/>
      <c r="IQC148" s="10"/>
      <c r="IQD148" s="10"/>
      <c r="IQE148" s="10"/>
      <c r="IQF148" s="10"/>
      <c r="IQG148" s="10"/>
      <c r="IQH148" s="10"/>
      <c r="IQI148" s="10"/>
      <c r="IQJ148" s="10"/>
      <c r="IQK148" s="10"/>
      <c r="IQL148" s="10"/>
      <c r="IQM148" s="10"/>
      <c r="IQN148" s="10"/>
      <c r="IQO148" s="10"/>
      <c r="IQP148" s="10"/>
      <c r="IQQ148" s="10"/>
      <c r="IQR148" s="10"/>
      <c r="IQS148" s="10"/>
      <c r="IQT148" s="10"/>
      <c r="IQU148" s="10"/>
      <c r="IQV148" s="10"/>
      <c r="IQW148" s="10"/>
      <c r="IQX148" s="10"/>
      <c r="IQY148" s="10"/>
      <c r="IQZ148" s="10"/>
      <c r="IRA148" s="10"/>
      <c r="IRB148" s="10"/>
      <c r="IRC148" s="10"/>
      <c r="IRD148" s="10"/>
      <c r="IRE148" s="10"/>
      <c r="IRF148" s="10"/>
      <c r="IRG148" s="10"/>
      <c r="IRH148" s="10"/>
      <c r="IRI148" s="10"/>
      <c r="IRJ148" s="10"/>
      <c r="IRK148" s="10"/>
      <c r="IRL148" s="10"/>
      <c r="IRM148" s="10"/>
      <c r="IRN148" s="10"/>
      <c r="IRO148" s="10"/>
      <c r="IRP148" s="10"/>
      <c r="IRQ148" s="10"/>
      <c r="IRR148" s="10"/>
      <c r="IRS148" s="10"/>
      <c r="IRT148" s="10"/>
      <c r="IRU148" s="10"/>
      <c r="IRV148" s="10"/>
      <c r="IRW148" s="10"/>
      <c r="IRX148" s="10"/>
      <c r="IRY148" s="10"/>
      <c r="IRZ148" s="10"/>
      <c r="ISA148" s="10"/>
      <c r="ISB148" s="10"/>
      <c r="ISC148" s="10"/>
      <c r="ISD148" s="10"/>
      <c r="ISE148" s="10"/>
      <c r="ISF148" s="10"/>
      <c r="ISG148" s="10"/>
      <c r="ISH148" s="10"/>
      <c r="ISI148" s="10"/>
      <c r="ISJ148" s="10"/>
      <c r="ISK148" s="10"/>
      <c r="ISL148" s="10"/>
      <c r="ISM148" s="10"/>
      <c r="ISN148" s="10"/>
      <c r="ISO148" s="10"/>
      <c r="ISP148" s="10"/>
      <c r="ISQ148" s="10"/>
      <c r="ISR148" s="10"/>
      <c r="ISS148" s="10"/>
      <c r="IST148" s="10"/>
      <c r="ISU148" s="10"/>
      <c r="ISV148" s="10"/>
      <c r="ISW148" s="10"/>
      <c r="ISX148" s="10"/>
      <c r="ISY148" s="10"/>
      <c r="ISZ148" s="10"/>
      <c r="ITA148" s="10"/>
      <c r="ITB148" s="10"/>
      <c r="ITC148" s="10"/>
      <c r="ITD148" s="10"/>
      <c r="ITE148" s="10"/>
      <c r="ITF148" s="10"/>
      <c r="ITG148" s="10"/>
      <c r="ITH148" s="10"/>
      <c r="ITI148" s="10"/>
      <c r="ITJ148" s="10"/>
      <c r="ITK148" s="10"/>
      <c r="ITL148" s="10"/>
      <c r="ITM148" s="10"/>
      <c r="ITN148" s="10"/>
      <c r="ITO148" s="10"/>
      <c r="ITP148" s="10"/>
      <c r="ITQ148" s="10"/>
      <c r="ITR148" s="10"/>
      <c r="ITS148" s="10"/>
      <c r="ITT148" s="10"/>
      <c r="ITU148" s="10"/>
      <c r="ITV148" s="10"/>
      <c r="ITW148" s="10"/>
      <c r="ITX148" s="10"/>
      <c r="ITY148" s="10"/>
      <c r="ITZ148" s="10"/>
      <c r="IUA148" s="10"/>
      <c r="IUB148" s="10"/>
      <c r="IUC148" s="10"/>
      <c r="IUD148" s="10"/>
      <c r="IUE148" s="10"/>
      <c r="IUF148" s="10"/>
      <c r="IUG148" s="10"/>
      <c r="IUH148" s="10"/>
      <c r="IUI148" s="10"/>
      <c r="IUJ148" s="10"/>
      <c r="IUK148" s="10"/>
      <c r="IUL148" s="10"/>
      <c r="IUM148" s="10"/>
      <c r="IUN148" s="10"/>
      <c r="IUO148" s="10"/>
      <c r="IUP148" s="10"/>
      <c r="IUQ148" s="10"/>
      <c r="IUR148" s="10"/>
      <c r="IUS148" s="10"/>
      <c r="IUT148" s="10"/>
      <c r="IUU148" s="10"/>
      <c r="IUV148" s="10"/>
      <c r="IUW148" s="10"/>
      <c r="IUX148" s="10"/>
      <c r="IUY148" s="10"/>
      <c r="IUZ148" s="10"/>
      <c r="IVA148" s="10"/>
      <c r="IVB148" s="10"/>
      <c r="IVC148" s="10"/>
      <c r="IVD148" s="10"/>
      <c r="IVE148" s="10"/>
      <c r="IVF148" s="10"/>
      <c r="IVG148" s="10"/>
      <c r="IVH148" s="10"/>
      <c r="IVI148" s="10"/>
      <c r="IVJ148" s="10"/>
      <c r="IVK148" s="10"/>
      <c r="IVL148" s="10"/>
      <c r="IVM148" s="10"/>
      <c r="IVN148" s="10"/>
      <c r="IVO148" s="10"/>
      <c r="IVP148" s="10"/>
      <c r="IVQ148" s="10"/>
      <c r="IVR148" s="10"/>
      <c r="IVS148" s="10"/>
      <c r="IVT148" s="10"/>
      <c r="IVU148" s="10"/>
      <c r="IVV148" s="10"/>
      <c r="IVW148" s="10"/>
      <c r="IVX148" s="10"/>
      <c r="IVY148" s="10"/>
      <c r="IVZ148" s="10"/>
      <c r="IWA148" s="10"/>
      <c r="IWB148" s="10"/>
      <c r="IWC148" s="10"/>
      <c r="IWD148" s="10"/>
      <c r="IWE148" s="10"/>
      <c r="IWF148" s="10"/>
      <c r="IWG148" s="10"/>
      <c r="IWH148" s="10"/>
      <c r="IWI148" s="10"/>
      <c r="IWJ148" s="10"/>
      <c r="IWK148" s="10"/>
      <c r="IWL148" s="10"/>
      <c r="IWM148" s="10"/>
      <c r="IWN148" s="10"/>
      <c r="IWO148" s="10"/>
      <c r="IWP148" s="10"/>
      <c r="IWQ148" s="10"/>
      <c r="IWR148" s="10"/>
      <c r="IWS148" s="10"/>
      <c r="IWT148" s="10"/>
      <c r="IWU148" s="10"/>
      <c r="IWV148" s="10"/>
      <c r="IWW148" s="10"/>
      <c r="IWX148" s="10"/>
      <c r="IWY148" s="10"/>
      <c r="IWZ148" s="10"/>
      <c r="IXA148" s="10"/>
      <c r="IXB148" s="10"/>
      <c r="IXC148" s="10"/>
      <c r="IXD148" s="10"/>
      <c r="IXE148" s="10"/>
      <c r="IXF148" s="10"/>
      <c r="IXG148" s="10"/>
      <c r="IXH148" s="10"/>
      <c r="IXI148" s="10"/>
      <c r="IXJ148" s="10"/>
      <c r="IXK148" s="10"/>
      <c r="IXL148" s="10"/>
      <c r="IXM148" s="10"/>
      <c r="IXN148" s="10"/>
      <c r="IXO148" s="10"/>
      <c r="IXP148" s="10"/>
      <c r="IXQ148" s="10"/>
      <c r="IXR148" s="10"/>
      <c r="IXS148" s="10"/>
      <c r="IXT148" s="10"/>
      <c r="IXU148" s="10"/>
      <c r="IXV148" s="10"/>
      <c r="IXW148" s="10"/>
      <c r="IXX148" s="10"/>
      <c r="IXY148" s="10"/>
      <c r="IXZ148" s="10"/>
      <c r="IYA148" s="10"/>
      <c r="IYB148" s="10"/>
      <c r="IYC148" s="10"/>
      <c r="IYD148" s="10"/>
      <c r="IYE148" s="10"/>
      <c r="IYF148" s="10"/>
      <c r="IYG148" s="10"/>
      <c r="IYH148" s="10"/>
      <c r="IYI148" s="10"/>
      <c r="IYJ148" s="10"/>
      <c r="IYK148" s="10"/>
      <c r="IYL148" s="10"/>
      <c r="IYM148" s="10"/>
      <c r="IYN148" s="10"/>
      <c r="IYO148" s="10"/>
      <c r="IYP148" s="10"/>
      <c r="IYQ148" s="10"/>
      <c r="IYR148" s="10"/>
      <c r="IYS148" s="10"/>
      <c r="IYT148" s="10"/>
      <c r="IYU148" s="10"/>
      <c r="IYV148" s="10"/>
      <c r="IYW148" s="10"/>
      <c r="IYX148" s="10"/>
      <c r="IYY148" s="10"/>
      <c r="IYZ148" s="10"/>
      <c r="IZA148" s="10"/>
      <c r="IZB148" s="10"/>
      <c r="IZC148" s="10"/>
      <c r="IZD148" s="10"/>
      <c r="IZE148" s="10"/>
      <c r="IZF148" s="10"/>
      <c r="IZG148" s="10"/>
      <c r="IZH148" s="10"/>
      <c r="IZI148" s="10"/>
      <c r="IZJ148" s="10"/>
      <c r="IZK148" s="10"/>
      <c r="IZL148" s="10"/>
      <c r="IZM148" s="10"/>
      <c r="IZN148" s="10"/>
      <c r="IZO148" s="10"/>
      <c r="IZP148" s="10"/>
      <c r="IZQ148" s="10"/>
      <c r="IZR148" s="10"/>
      <c r="IZS148" s="10"/>
      <c r="IZT148" s="10"/>
      <c r="IZU148" s="10"/>
      <c r="IZV148" s="10"/>
      <c r="IZW148" s="10"/>
      <c r="IZX148" s="10"/>
      <c r="IZY148" s="10"/>
      <c r="IZZ148" s="10"/>
      <c r="JAA148" s="10"/>
      <c r="JAB148" s="10"/>
      <c r="JAC148" s="10"/>
      <c r="JAD148" s="10"/>
      <c r="JAE148" s="10"/>
      <c r="JAF148" s="10"/>
      <c r="JAG148" s="10"/>
      <c r="JAH148" s="10"/>
      <c r="JAI148" s="10"/>
      <c r="JAJ148" s="10"/>
      <c r="JAK148" s="10"/>
      <c r="JAL148" s="10"/>
      <c r="JAM148" s="10"/>
      <c r="JAN148" s="10"/>
      <c r="JAO148" s="10"/>
      <c r="JAP148" s="10"/>
      <c r="JAQ148" s="10"/>
      <c r="JAR148" s="10"/>
      <c r="JAS148" s="10"/>
      <c r="JAT148" s="10"/>
      <c r="JAU148" s="10"/>
      <c r="JAV148" s="10"/>
      <c r="JAW148" s="10"/>
      <c r="JAX148" s="10"/>
      <c r="JAY148" s="10"/>
      <c r="JAZ148" s="10"/>
      <c r="JBA148" s="10"/>
      <c r="JBB148" s="10"/>
      <c r="JBC148" s="10"/>
      <c r="JBD148" s="10"/>
      <c r="JBE148" s="10"/>
      <c r="JBF148" s="10"/>
      <c r="JBG148" s="10"/>
      <c r="JBH148" s="10"/>
      <c r="JBI148" s="10"/>
      <c r="JBJ148" s="10"/>
      <c r="JBK148" s="10"/>
      <c r="JBL148" s="10"/>
      <c r="JBM148" s="10"/>
      <c r="JBN148" s="10"/>
      <c r="JBO148" s="10"/>
      <c r="JBP148" s="10"/>
      <c r="JBQ148" s="10"/>
      <c r="JBR148" s="10"/>
      <c r="JBS148" s="10"/>
      <c r="JBT148" s="10"/>
      <c r="JBU148" s="10"/>
      <c r="JBV148" s="10"/>
      <c r="JBW148" s="10"/>
      <c r="JBX148" s="10"/>
      <c r="JBY148" s="10"/>
      <c r="JBZ148" s="10"/>
      <c r="JCA148" s="10"/>
      <c r="JCB148" s="10"/>
      <c r="JCC148" s="10"/>
      <c r="JCD148" s="10"/>
      <c r="JCE148" s="10"/>
      <c r="JCF148" s="10"/>
      <c r="JCG148" s="10"/>
      <c r="JCH148" s="10"/>
      <c r="JCI148" s="10"/>
      <c r="JCJ148" s="10"/>
      <c r="JCK148" s="10"/>
      <c r="JCL148" s="10"/>
      <c r="JCM148" s="10"/>
      <c r="JCN148" s="10"/>
      <c r="JCO148" s="10"/>
      <c r="JCP148" s="10"/>
      <c r="JCQ148" s="10"/>
      <c r="JCR148" s="10"/>
      <c r="JCS148" s="10"/>
      <c r="JCT148" s="10"/>
      <c r="JCU148" s="10"/>
      <c r="JCV148" s="10"/>
      <c r="JCW148" s="10"/>
      <c r="JCX148" s="10"/>
      <c r="JCY148" s="10"/>
      <c r="JCZ148" s="10"/>
      <c r="JDA148" s="10"/>
      <c r="JDB148" s="10"/>
      <c r="JDC148" s="10"/>
      <c r="JDD148" s="10"/>
      <c r="JDE148" s="10"/>
      <c r="JDF148" s="10"/>
      <c r="JDG148" s="10"/>
      <c r="JDH148" s="10"/>
      <c r="JDI148" s="10"/>
      <c r="JDJ148" s="10"/>
      <c r="JDK148" s="10"/>
      <c r="JDL148" s="10"/>
      <c r="JDM148" s="10"/>
      <c r="JDN148" s="10"/>
      <c r="JDO148" s="10"/>
      <c r="JDP148" s="10"/>
      <c r="JDQ148" s="10"/>
      <c r="JDR148" s="10"/>
      <c r="JDS148" s="10"/>
      <c r="JDT148" s="10"/>
      <c r="JDU148" s="10"/>
      <c r="JDV148" s="10"/>
      <c r="JDW148" s="10"/>
      <c r="JDX148" s="10"/>
      <c r="JDY148" s="10"/>
      <c r="JDZ148" s="10"/>
      <c r="JEA148" s="10"/>
      <c r="JEB148" s="10"/>
      <c r="JEC148" s="10"/>
      <c r="JED148" s="10"/>
      <c r="JEE148" s="10"/>
      <c r="JEF148" s="10"/>
      <c r="JEG148" s="10"/>
      <c r="JEH148" s="10"/>
      <c r="JEI148" s="10"/>
      <c r="JEJ148" s="10"/>
      <c r="JEK148" s="10"/>
      <c r="JEL148" s="10"/>
      <c r="JEM148" s="10"/>
      <c r="JEN148" s="10"/>
      <c r="JEO148" s="10"/>
      <c r="JEP148" s="10"/>
      <c r="JEQ148" s="10"/>
      <c r="JER148" s="10"/>
      <c r="JES148" s="10"/>
      <c r="JET148" s="10"/>
      <c r="JEU148" s="10"/>
      <c r="JEV148" s="10"/>
      <c r="JEW148" s="10"/>
      <c r="JEX148" s="10"/>
      <c r="JEY148" s="10"/>
      <c r="JEZ148" s="10"/>
      <c r="JFA148" s="10"/>
      <c r="JFB148" s="10"/>
      <c r="JFC148" s="10"/>
      <c r="JFD148" s="10"/>
      <c r="JFE148" s="10"/>
      <c r="JFF148" s="10"/>
      <c r="JFG148" s="10"/>
      <c r="JFH148" s="10"/>
      <c r="JFI148" s="10"/>
      <c r="JFJ148" s="10"/>
      <c r="JFK148" s="10"/>
      <c r="JFL148" s="10"/>
      <c r="JFM148" s="10"/>
      <c r="JFN148" s="10"/>
      <c r="JFO148" s="10"/>
      <c r="JFP148" s="10"/>
      <c r="JFQ148" s="10"/>
      <c r="JFR148" s="10"/>
      <c r="JFS148" s="10"/>
      <c r="JFT148" s="10"/>
      <c r="JFU148" s="10"/>
      <c r="JFV148" s="10"/>
      <c r="JFW148" s="10"/>
      <c r="JFX148" s="10"/>
      <c r="JFY148" s="10"/>
      <c r="JFZ148" s="10"/>
      <c r="JGA148" s="10"/>
      <c r="JGB148" s="10"/>
      <c r="JGC148" s="10"/>
      <c r="JGD148" s="10"/>
      <c r="JGE148" s="10"/>
      <c r="JGF148" s="10"/>
      <c r="JGG148" s="10"/>
      <c r="JGH148" s="10"/>
      <c r="JGI148" s="10"/>
      <c r="JGJ148" s="10"/>
      <c r="JGK148" s="10"/>
      <c r="JGL148" s="10"/>
      <c r="JGM148" s="10"/>
      <c r="JGN148" s="10"/>
      <c r="JGO148" s="10"/>
      <c r="JGP148" s="10"/>
      <c r="JGQ148" s="10"/>
      <c r="JGR148" s="10"/>
      <c r="JGS148" s="10"/>
      <c r="JGT148" s="10"/>
      <c r="JGU148" s="10"/>
      <c r="JGV148" s="10"/>
      <c r="JGW148" s="10"/>
      <c r="JGX148" s="10"/>
      <c r="JGY148" s="10"/>
      <c r="JGZ148" s="10"/>
      <c r="JHA148" s="10"/>
      <c r="JHB148" s="10"/>
      <c r="JHC148" s="10"/>
      <c r="JHD148" s="10"/>
      <c r="JHE148" s="10"/>
      <c r="JHF148" s="10"/>
      <c r="JHG148" s="10"/>
      <c r="JHH148" s="10"/>
      <c r="JHI148" s="10"/>
      <c r="JHJ148" s="10"/>
      <c r="JHK148" s="10"/>
      <c r="JHL148" s="10"/>
      <c r="JHM148" s="10"/>
      <c r="JHN148" s="10"/>
      <c r="JHO148" s="10"/>
      <c r="JHP148" s="10"/>
      <c r="JHQ148" s="10"/>
      <c r="JHR148" s="10"/>
      <c r="JHS148" s="10"/>
      <c r="JHT148" s="10"/>
      <c r="JHU148" s="10"/>
      <c r="JHV148" s="10"/>
      <c r="JHW148" s="10"/>
      <c r="JHX148" s="10"/>
      <c r="JHY148" s="10"/>
      <c r="JHZ148" s="10"/>
      <c r="JIA148" s="10"/>
      <c r="JIB148" s="10"/>
      <c r="JIC148" s="10"/>
      <c r="JID148" s="10"/>
      <c r="JIE148" s="10"/>
      <c r="JIF148" s="10"/>
      <c r="JIG148" s="10"/>
      <c r="JIH148" s="10"/>
      <c r="JII148" s="10"/>
      <c r="JIJ148" s="10"/>
      <c r="JIK148" s="10"/>
      <c r="JIL148" s="10"/>
      <c r="JIM148" s="10"/>
      <c r="JIN148" s="10"/>
      <c r="JIO148" s="10"/>
      <c r="JIP148" s="10"/>
      <c r="JIQ148" s="10"/>
      <c r="JIR148" s="10"/>
      <c r="JIS148" s="10"/>
      <c r="JIT148" s="10"/>
      <c r="JIU148" s="10"/>
      <c r="JIV148" s="10"/>
      <c r="JIW148" s="10"/>
      <c r="JIX148" s="10"/>
      <c r="JIY148" s="10"/>
      <c r="JIZ148" s="10"/>
      <c r="JJA148" s="10"/>
      <c r="JJB148" s="10"/>
      <c r="JJC148" s="10"/>
      <c r="JJD148" s="10"/>
      <c r="JJE148" s="10"/>
      <c r="JJF148" s="10"/>
      <c r="JJG148" s="10"/>
      <c r="JJH148" s="10"/>
      <c r="JJI148" s="10"/>
      <c r="JJJ148" s="10"/>
      <c r="JJK148" s="10"/>
      <c r="JJL148" s="10"/>
      <c r="JJM148" s="10"/>
      <c r="JJN148" s="10"/>
      <c r="JJO148" s="10"/>
      <c r="JJP148" s="10"/>
      <c r="JJQ148" s="10"/>
      <c r="JJR148" s="10"/>
      <c r="JJS148" s="10"/>
      <c r="JJT148" s="10"/>
      <c r="JJU148" s="10"/>
      <c r="JJV148" s="10"/>
      <c r="JJW148" s="10"/>
      <c r="JJX148" s="10"/>
      <c r="JJY148" s="10"/>
      <c r="JJZ148" s="10"/>
      <c r="JKA148" s="10"/>
      <c r="JKB148" s="10"/>
      <c r="JKC148" s="10"/>
      <c r="JKD148" s="10"/>
      <c r="JKE148" s="10"/>
      <c r="JKF148" s="10"/>
      <c r="JKG148" s="10"/>
      <c r="JKH148" s="10"/>
      <c r="JKI148" s="10"/>
      <c r="JKJ148" s="10"/>
      <c r="JKK148" s="10"/>
      <c r="JKL148" s="10"/>
      <c r="JKM148" s="10"/>
      <c r="JKN148" s="10"/>
      <c r="JKO148" s="10"/>
      <c r="JKP148" s="10"/>
      <c r="JKQ148" s="10"/>
      <c r="JKR148" s="10"/>
      <c r="JKS148" s="10"/>
      <c r="JKT148" s="10"/>
      <c r="JKU148" s="10"/>
      <c r="JKV148" s="10"/>
      <c r="JKW148" s="10"/>
      <c r="JKX148" s="10"/>
      <c r="JKY148" s="10"/>
      <c r="JKZ148" s="10"/>
      <c r="JLA148" s="10"/>
      <c r="JLB148" s="10"/>
      <c r="JLC148" s="10"/>
      <c r="JLD148" s="10"/>
      <c r="JLE148" s="10"/>
      <c r="JLF148" s="10"/>
      <c r="JLG148" s="10"/>
      <c r="JLH148" s="10"/>
      <c r="JLI148" s="10"/>
      <c r="JLJ148" s="10"/>
      <c r="JLK148" s="10"/>
      <c r="JLL148" s="10"/>
      <c r="JLM148" s="10"/>
      <c r="JLN148" s="10"/>
      <c r="JLO148" s="10"/>
      <c r="JLP148" s="10"/>
      <c r="JLQ148" s="10"/>
      <c r="JLR148" s="10"/>
      <c r="JLS148" s="10"/>
      <c r="JLT148" s="10"/>
      <c r="JLU148" s="10"/>
      <c r="JLV148" s="10"/>
      <c r="JLW148" s="10"/>
      <c r="JLX148" s="10"/>
      <c r="JLY148" s="10"/>
      <c r="JLZ148" s="10"/>
      <c r="JMA148" s="10"/>
      <c r="JMB148" s="10"/>
      <c r="JMC148" s="10"/>
      <c r="JMD148" s="10"/>
      <c r="JME148" s="10"/>
      <c r="JMF148" s="10"/>
      <c r="JMG148" s="10"/>
      <c r="JMH148" s="10"/>
      <c r="JMI148" s="10"/>
      <c r="JMJ148" s="10"/>
      <c r="JMK148" s="10"/>
      <c r="JML148" s="10"/>
      <c r="JMM148" s="10"/>
      <c r="JMN148" s="10"/>
      <c r="JMO148" s="10"/>
      <c r="JMP148" s="10"/>
      <c r="JMQ148" s="10"/>
      <c r="JMR148" s="10"/>
      <c r="JMS148" s="10"/>
      <c r="JMT148" s="10"/>
      <c r="JMU148" s="10"/>
      <c r="JMV148" s="10"/>
      <c r="JMW148" s="10"/>
      <c r="JMX148" s="10"/>
      <c r="JMY148" s="10"/>
      <c r="JMZ148" s="10"/>
      <c r="JNA148" s="10"/>
      <c r="JNB148" s="10"/>
      <c r="JNC148" s="10"/>
      <c r="JND148" s="10"/>
      <c r="JNE148" s="10"/>
      <c r="JNF148" s="10"/>
      <c r="JNG148" s="10"/>
      <c r="JNH148" s="10"/>
      <c r="JNI148" s="10"/>
      <c r="JNJ148" s="10"/>
      <c r="JNK148" s="10"/>
      <c r="JNL148" s="10"/>
      <c r="JNM148" s="10"/>
      <c r="JNN148" s="10"/>
      <c r="JNO148" s="10"/>
      <c r="JNP148" s="10"/>
      <c r="JNQ148" s="10"/>
      <c r="JNR148" s="10"/>
      <c r="JNS148" s="10"/>
      <c r="JNT148" s="10"/>
      <c r="JNU148" s="10"/>
      <c r="JNV148" s="10"/>
      <c r="JNW148" s="10"/>
      <c r="JNX148" s="10"/>
      <c r="JNY148" s="10"/>
      <c r="JNZ148" s="10"/>
      <c r="JOA148" s="10"/>
      <c r="JOB148" s="10"/>
      <c r="JOC148" s="10"/>
      <c r="JOD148" s="10"/>
      <c r="JOE148" s="10"/>
      <c r="JOF148" s="10"/>
      <c r="JOG148" s="10"/>
      <c r="JOH148" s="10"/>
      <c r="JOI148" s="10"/>
      <c r="JOJ148" s="10"/>
      <c r="JOK148" s="10"/>
      <c r="JOL148" s="10"/>
      <c r="JOM148" s="10"/>
      <c r="JON148" s="10"/>
      <c r="JOO148" s="10"/>
      <c r="JOP148" s="10"/>
      <c r="JOQ148" s="10"/>
      <c r="JOR148" s="10"/>
      <c r="JOS148" s="10"/>
      <c r="JOT148" s="10"/>
      <c r="JOU148" s="10"/>
      <c r="JOV148" s="10"/>
      <c r="JOW148" s="10"/>
      <c r="JOX148" s="10"/>
      <c r="JOY148" s="10"/>
      <c r="JOZ148" s="10"/>
      <c r="JPA148" s="10"/>
      <c r="JPB148" s="10"/>
      <c r="JPC148" s="10"/>
      <c r="JPD148" s="10"/>
      <c r="JPE148" s="10"/>
      <c r="JPF148" s="10"/>
      <c r="JPG148" s="10"/>
      <c r="JPH148" s="10"/>
      <c r="JPI148" s="10"/>
      <c r="JPJ148" s="10"/>
      <c r="JPK148" s="10"/>
      <c r="JPL148" s="10"/>
      <c r="JPM148" s="10"/>
      <c r="JPN148" s="10"/>
      <c r="JPO148" s="10"/>
      <c r="JPP148" s="10"/>
      <c r="JPQ148" s="10"/>
      <c r="JPR148" s="10"/>
      <c r="JPS148" s="10"/>
      <c r="JPT148" s="10"/>
      <c r="JPU148" s="10"/>
      <c r="JPV148" s="10"/>
      <c r="JPW148" s="10"/>
      <c r="JPX148" s="10"/>
      <c r="JPY148" s="10"/>
      <c r="JPZ148" s="10"/>
      <c r="JQA148" s="10"/>
      <c r="JQB148" s="10"/>
      <c r="JQC148" s="10"/>
      <c r="JQD148" s="10"/>
      <c r="JQE148" s="10"/>
      <c r="JQF148" s="10"/>
      <c r="JQG148" s="10"/>
      <c r="JQH148" s="10"/>
      <c r="JQI148" s="10"/>
      <c r="JQJ148" s="10"/>
      <c r="JQK148" s="10"/>
      <c r="JQL148" s="10"/>
      <c r="JQM148" s="10"/>
      <c r="JQN148" s="10"/>
      <c r="JQO148" s="10"/>
      <c r="JQP148" s="10"/>
      <c r="JQQ148" s="10"/>
      <c r="JQR148" s="10"/>
      <c r="JQS148" s="10"/>
      <c r="JQT148" s="10"/>
      <c r="JQU148" s="10"/>
      <c r="JQV148" s="10"/>
      <c r="JQW148" s="10"/>
      <c r="JQX148" s="10"/>
      <c r="JQY148" s="10"/>
      <c r="JQZ148" s="10"/>
      <c r="JRA148" s="10"/>
      <c r="JRB148" s="10"/>
      <c r="JRC148" s="10"/>
      <c r="JRD148" s="10"/>
      <c r="JRE148" s="10"/>
      <c r="JRF148" s="10"/>
      <c r="JRG148" s="10"/>
      <c r="JRH148" s="10"/>
      <c r="JRI148" s="10"/>
      <c r="JRJ148" s="10"/>
      <c r="JRK148" s="10"/>
      <c r="JRL148" s="10"/>
      <c r="JRM148" s="10"/>
      <c r="JRN148" s="10"/>
      <c r="JRO148" s="10"/>
      <c r="JRP148" s="10"/>
      <c r="JRQ148" s="10"/>
      <c r="JRR148" s="10"/>
      <c r="JRS148" s="10"/>
      <c r="JRT148" s="10"/>
      <c r="JRU148" s="10"/>
      <c r="JRV148" s="10"/>
      <c r="JRW148" s="10"/>
      <c r="JRX148" s="10"/>
      <c r="JRY148" s="10"/>
      <c r="JRZ148" s="10"/>
      <c r="JSA148" s="10"/>
      <c r="JSB148" s="10"/>
      <c r="JSC148" s="10"/>
      <c r="JSD148" s="10"/>
      <c r="JSE148" s="10"/>
      <c r="JSF148" s="10"/>
      <c r="JSG148" s="10"/>
      <c r="JSH148" s="10"/>
      <c r="JSI148" s="10"/>
      <c r="JSJ148" s="10"/>
      <c r="JSK148" s="10"/>
      <c r="JSL148" s="10"/>
      <c r="JSM148" s="10"/>
      <c r="JSN148" s="10"/>
      <c r="JSO148" s="10"/>
      <c r="JSP148" s="10"/>
      <c r="JSQ148" s="10"/>
      <c r="JSR148" s="10"/>
      <c r="JSS148" s="10"/>
      <c r="JST148" s="10"/>
      <c r="JSU148" s="10"/>
      <c r="JSV148" s="10"/>
      <c r="JSW148" s="10"/>
      <c r="JSX148" s="10"/>
      <c r="JSY148" s="10"/>
      <c r="JSZ148" s="10"/>
      <c r="JTA148" s="10"/>
      <c r="JTB148" s="10"/>
      <c r="JTC148" s="10"/>
      <c r="JTD148" s="10"/>
      <c r="JTE148" s="10"/>
      <c r="JTF148" s="10"/>
      <c r="JTG148" s="10"/>
      <c r="JTH148" s="10"/>
      <c r="JTI148" s="10"/>
      <c r="JTJ148" s="10"/>
      <c r="JTK148" s="10"/>
      <c r="JTL148" s="10"/>
      <c r="JTM148" s="10"/>
      <c r="JTN148" s="10"/>
      <c r="JTO148" s="10"/>
      <c r="JTP148" s="10"/>
      <c r="JTQ148" s="10"/>
      <c r="JTR148" s="10"/>
      <c r="JTS148" s="10"/>
      <c r="JTT148" s="10"/>
      <c r="JTU148" s="10"/>
      <c r="JTV148" s="10"/>
      <c r="JTW148" s="10"/>
      <c r="JTX148" s="10"/>
      <c r="JTY148" s="10"/>
      <c r="JTZ148" s="10"/>
      <c r="JUA148" s="10"/>
      <c r="JUB148" s="10"/>
      <c r="JUC148" s="10"/>
      <c r="JUD148" s="10"/>
      <c r="JUE148" s="10"/>
      <c r="JUF148" s="10"/>
      <c r="JUG148" s="10"/>
      <c r="JUH148" s="10"/>
      <c r="JUI148" s="10"/>
      <c r="JUJ148" s="10"/>
      <c r="JUK148" s="10"/>
      <c r="JUL148" s="10"/>
      <c r="JUM148" s="10"/>
      <c r="JUN148" s="10"/>
      <c r="JUO148" s="10"/>
      <c r="JUP148" s="10"/>
      <c r="JUQ148" s="10"/>
      <c r="JUR148" s="10"/>
      <c r="JUS148" s="10"/>
      <c r="JUT148" s="10"/>
      <c r="JUU148" s="10"/>
      <c r="JUV148" s="10"/>
      <c r="JUW148" s="10"/>
      <c r="JUX148" s="10"/>
      <c r="JUY148" s="10"/>
      <c r="JUZ148" s="10"/>
      <c r="JVA148" s="10"/>
      <c r="JVB148" s="10"/>
      <c r="JVC148" s="10"/>
      <c r="JVD148" s="10"/>
      <c r="JVE148" s="10"/>
      <c r="JVF148" s="10"/>
      <c r="JVG148" s="10"/>
      <c r="JVH148" s="10"/>
      <c r="JVI148" s="10"/>
      <c r="JVJ148" s="10"/>
      <c r="JVK148" s="10"/>
      <c r="JVL148" s="10"/>
      <c r="JVM148" s="10"/>
      <c r="JVN148" s="10"/>
      <c r="JVO148" s="10"/>
      <c r="JVP148" s="10"/>
      <c r="JVQ148" s="10"/>
      <c r="JVR148" s="10"/>
      <c r="JVS148" s="10"/>
      <c r="JVT148" s="10"/>
      <c r="JVU148" s="10"/>
      <c r="JVV148" s="10"/>
      <c r="JVW148" s="10"/>
      <c r="JVX148" s="10"/>
      <c r="JVY148" s="10"/>
      <c r="JVZ148" s="10"/>
      <c r="JWA148" s="10"/>
      <c r="JWB148" s="10"/>
      <c r="JWC148" s="10"/>
      <c r="JWD148" s="10"/>
      <c r="JWE148" s="10"/>
      <c r="JWF148" s="10"/>
      <c r="JWG148" s="10"/>
      <c r="JWH148" s="10"/>
      <c r="JWI148" s="10"/>
      <c r="JWJ148" s="10"/>
      <c r="JWK148" s="10"/>
      <c r="JWL148" s="10"/>
      <c r="JWM148" s="10"/>
      <c r="JWN148" s="10"/>
      <c r="JWO148" s="10"/>
      <c r="JWP148" s="10"/>
      <c r="JWQ148" s="10"/>
      <c r="JWR148" s="10"/>
      <c r="JWS148" s="10"/>
      <c r="JWT148" s="10"/>
      <c r="JWU148" s="10"/>
      <c r="JWV148" s="10"/>
      <c r="JWW148" s="10"/>
      <c r="JWX148" s="10"/>
      <c r="JWY148" s="10"/>
      <c r="JWZ148" s="10"/>
      <c r="JXA148" s="10"/>
      <c r="JXB148" s="10"/>
      <c r="JXC148" s="10"/>
      <c r="JXD148" s="10"/>
      <c r="JXE148" s="10"/>
      <c r="JXF148" s="10"/>
      <c r="JXG148" s="10"/>
      <c r="JXH148" s="10"/>
      <c r="JXI148" s="10"/>
      <c r="JXJ148" s="10"/>
      <c r="JXK148" s="10"/>
      <c r="JXL148" s="10"/>
      <c r="JXM148" s="10"/>
      <c r="JXN148" s="10"/>
      <c r="JXO148" s="10"/>
      <c r="JXP148" s="10"/>
      <c r="JXQ148" s="10"/>
      <c r="JXR148" s="10"/>
      <c r="JXS148" s="10"/>
      <c r="JXT148" s="10"/>
      <c r="JXU148" s="10"/>
      <c r="JXV148" s="10"/>
      <c r="JXW148" s="10"/>
      <c r="JXX148" s="10"/>
      <c r="JXY148" s="10"/>
      <c r="JXZ148" s="10"/>
      <c r="JYA148" s="10"/>
      <c r="JYB148" s="10"/>
      <c r="JYC148" s="10"/>
      <c r="JYD148" s="10"/>
      <c r="JYE148" s="10"/>
      <c r="JYF148" s="10"/>
      <c r="JYG148" s="10"/>
      <c r="JYH148" s="10"/>
      <c r="JYI148" s="10"/>
      <c r="JYJ148" s="10"/>
      <c r="JYK148" s="10"/>
      <c r="JYL148" s="10"/>
      <c r="JYM148" s="10"/>
      <c r="JYN148" s="10"/>
      <c r="JYO148" s="10"/>
      <c r="JYP148" s="10"/>
      <c r="JYQ148" s="10"/>
      <c r="JYR148" s="10"/>
      <c r="JYS148" s="10"/>
      <c r="JYT148" s="10"/>
      <c r="JYU148" s="10"/>
      <c r="JYV148" s="10"/>
      <c r="JYW148" s="10"/>
      <c r="JYX148" s="10"/>
      <c r="JYY148" s="10"/>
      <c r="JYZ148" s="10"/>
      <c r="JZA148" s="10"/>
      <c r="JZB148" s="10"/>
      <c r="JZC148" s="10"/>
      <c r="JZD148" s="10"/>
      <c r="JZE148" s="10"/>
      <c r="JZF148" s="10"/>
      <c r="JZG148" s="10"/>
      <c r="JZH148" s="10"/>
      <c r="JZI148" s="10"/>
      <c r="JZJ148" s="10"/>
      <c r="JZK148" s="10"/>
      <c r="JZL148" s="10"/>
      <c r="JZM148" s="10"/>
      <c r="JZN148" s="10"/>
      <c r="JZO148" s="10"/>
      <c r="JZP148" s="10"/>
      <c r="JZQ148" s="10"/>
      <c r="JZR148" s="10"/>
      <c r="JZS148" s="10"/>
      <c r="JZT148" s="10"/>
      <c r="JZU148" s="10"/>
      <c r="JZV148" s="10"/>
      <c r="JZW148" s="10"/>
      <c r="JZX148" s="10"/>
      <c r="JZY148" s="10"/>
      <c r="JZZ148" s="10"/>
      <c r="KAA148" s="10"/>
      <c r="KAB148" s="10"/>
      <c r="KAC148" s="10"/>
      <c r="KAD148" s="10"/>
      <c r="KAE148" s="10"/>
      <c r="KAF148" s="10"/>
      <c r="KAG148" s="10"/>
      <c r="KAH148" s="10"/>
      <c r="KAI148" s="10"/>
      <c r="KAJ148" s="10"/>
      <c r="KAK148" s="10"/>
      <c r="KAL148" s="10"/>
      <c r="KAM148" s="10"/>
      <c r="KAN148" s="10"/>
      <c r="KAO148" s="10"/>
      <c r="KAP148" s="10"/>
      <c r="KAQ148" s="10"/>
      <c r="KAR148" s="10"/>
      <c r="KAS148" s="10"/>
      <c r="KAT148" s="10"/>
      <c r="KAU148" s="10"/>
      <c r="KAV148" s="10"/>
      <c r="KAW148" s="10"/>
      <c r="KAX148" s="10"/>
      <c r="KAY148" s="10"/>
      <c r="KAZ148" s="10"/>
      <c r="KBA148" s="10"/>
      <c r="KBB148" s="10"/>
      <c r="KBC148" s="10"/>
      <c r="KBD148" s="10"/>
      <c r="KBE148" s="10"/>
      <c r="KBF148" s="10"/>
      <c r="KBG148" s="10"/>
      <c r="KBH148" s="10"/>
      <c r="KBI148" s="10"/>
      <c r="KBJ148" s="10"/>
      <c r="KBK148" s="10"/>
      <c r="KBL148" s="10"/>
      <c r="KBM148" s="10"/>
      <c r="KBN148" s="10"/>
      <c r="KBO148" s="10"/>
      <c r="KBP148" s="10"/>
      <c r="KBQ148" s="10"/>
      <c r="KBR148" s="10"/>
      <c r="KBS148" s="10"/>
      <c r="KBT148" s="10"/>
      <c r="KBU148" s="10"/>
      <c r="KBV148" s="10"/>
      <c r="KBW148" s="10"/>
      <c r="KBX148" s="10"/>
      <c r="KBY148" s="10"/>
      <c r="KBZ148" s="10"/>
      <c r="KCA148" s="10"/>
      <c r="KCB148" s="10"/>
      <c r="KCC148" s="10"/>
      <c r="KCD148" s="10"/>
      <c r="KCE148" s="10"/>
      <c r="KCF148" s="10"/>
      <c r="KCG148" s="10"/>
      <c r="KCH148" s="10"/>
      <c r="KCI148" s="10"/>
      <c r="KCJ148" s="10"/>
      <c r="KCK148" s="10"/>
      <c r="KCL148" s="10"/>
      <c r="KCM148" s="10"/>
      <c r="KCN148" s="10"/>
      <c r="KCO148" s="10"/>
      <c r="KCP148" s="10"/>
      <c r="KCQ148" s="10"/>
      <c r="KCR148" s="10"/>
      <c r="KCS148" s="10"/>
      <c r="KCT148" s="10"/>
      <c r="KCU148" s="10"/>
      <c r="KCV148" s="10"/>
      <c r="KCW148" s="10"/>
      <c r="KCX148" s="10"/>
      <c r="KCY148" s="10"/>
      <c r="KCZ148" s="10"/>
      <c r="KDA148" s="10"/>
      <c r="KDB148" s="10"/>
      <c r="KDC148" s="10"/>
      <c r="KDD148" s="10"/>
      <c r="KDE148" s="10"/>
      <c r="KDF148" s="10"/>
      <c r="KDG148" s="10"/>
      <c r="KDH148" s="10"/>
      <c r="KDI148" s="10"/>
      <c r="KDJ148" s="10"/>
      <c r="KDK148" s="10"/>
      <c r="KDL148" s="10"/>
      <c r="KDM148" s="10"/>
      <c r="KDN148" s="10"/>
      <c r="KDO148" s="10"/>
      <c r="KDP148" s="10"/>
      <c r="KDQ148" s="10"/>
      <c r="KDR148" s="10"/>
      <c r="KDS148" s="10"/>
      <c r="KDT148" s="10"/>
      <c r="KDU148" s="10"/>
      <c r="KDV148" s="10"/>
      <c r="KDW148" s="10"/>
      <c r="KDX148" s="10"/>
      <c r="KDY148" s="10"/>
      <c r="KDZ148" s="10"/>
      <c r="KEA148" s="10"/>
      <c r="KEB148" s="10"/>
      <c r="KEC148" s="10"/>
      <c r="KED148" s="10"/>
      <c r="KEE148" s="10"/>
      <c r="KEF148" s="10"/>
      <c r="KEG148" s="10"/>
      <c r="KEH148" s="10"/>
      <c r="KEI148" s="10"/>
      <c r="KEJ148" s="10"/>
      <c r="KEK148" s="10"/>
      <c r="KEL148" s="10"/>
      <c r="KEM148" s="10"/>
      <c r="KEN148" s="10"/>
      <c r="KEO148" s="10"/>
      <c r="KEP148" s="10"/>
      <c r="KEQ148" s="10"/>
      <c r="KER148" s="10"/>
      <c r="KES148" s="10"/>
      <c r="KET148" s="10"/>
      <c r="KEU148" s="10"/>
      <c r="KEV148" s="10"/>
      <c r="KEW148" s="10"/>
      <c r="KEX148" s="10"/>
      <c r="KEY148" s="10"/>
      <c r="KEZ148" s="10"/>
      <c r="KFA148" s="10"/>
      <c r="KFB148" s="10"/>
      <c r="KFC148" s="10"/>
      <c r="KFD148" s="10"/>
      <c r="KFE148" s="10"/>
      <c r="KFF148" s="10"/>
      <c r="KFG148" s="10"/>
      <c r="KFH148" s="10"/>
      <c r="KFI148" s="10"/>
      <c r="KFJ148" s="10"/>
      <c r="KFK148" s="10"/>
      <c r="KFL148" s="10"/>
      <c r="KFM148" s="10"/>
      <c r="KFN148" s="10"/>
      <c r="KFO148" s="10"/>
      <c r="KFP148" s="10"/>
      <c r="KFQ148" s="10"/>
      <c r="KFR148" s="10"/>
      <c r="KFS148" s="10"/>
      <c r="KFT148" s="10"/>
      <c r="KFU148" s="10"/>
      <c r="KFV148" s="10"/>
      <c r="KFW148" s="10"/>
      <c r="KFX148" s="10"/>
      <c r="KFY148" s="10"/>
      <c r="KFZ148" s="10"/>
      <c r="KGA148" s="10"/>
      <c r="KGB148" s="10"/>
      <c r="KGC148" s="10"/>
      <c r="KGD148" s="10"/>
      <c r="KGE148" s="10"/>
      <c r="KGF148" s="10"/>
      <c r="KGG148" s="10"/>
      <c r="KGH148" s="10"/>
      <c r="KGI148" s="10"/>
      <c r="KGJ148" s="10"/>
      <c r="KGK148" s="10"/>
      <c r="KGL148" s="10"/>
      <c r="KGM148" s="10"/>
      <c r="KGN148" s="10"/>
      <c r="KGO148" s="10"/>
      <c r="KGP148" s="10"/>
      <c r="KGQ148" s="10"/>
      <c r="KGR148" s="10"/>
      <c r="KGS148" s="10"/>
      <c r="KGT148" s="10"/>
      <c r="KGU148" s="10"/>
      <c r="KGV148" s="10"/>
      <c r="KGW148" s="10"/>
      <c r="KGX148" s="10"/>
      <c r="KGY148" s="10"/>
      <c r="KGZ148" s="10"/>
      <c r="KHA148" s="10"/>
      <c r="KHB148" s="10"/>
      <c r="KHC148" s="10"/>
      <c r="KHD148" s="10"/>
      <c r="KHE148" s="10"/>
      <c r="KHF148" s="10"/>
      <c r="KHG148" s="10"/>
      <c r="KHH148" s="10"/>
      <c r="KHI148" s="10"/>
      <c r="KHJ148" s="10"/>
      <c r="KHK148" s="10"/>
      <c r="KHL148" s="10"/>
      <c r="KHM148" s="10"/>
      <c r="KHN148" s="10"/>
      <c r="KHO148" s="10"/>
      <c r="KHP148" s="10"/>
      <c r="KHQ148" s="10"/>
      <c r="KHR148" s="10"/>
      <c r="KHS148" s="10"/>
      <c r="KHT148" s="10"/>
      <c r="KHU148" s="10"/>
      <c r="KHV148" s="10"/>
      <c r="KHW148" s="10"/>
      <c r="KHX148" s="10"/>
      <c r="KHY148" s="10"/>
      <c r="KHZ148" s="10"/>
      <c r="KIA148" s="10"/>
      <c r="KIB148" s="10"/>
      <c r="KIC148" s="10"/>
      <c r="KID148" s="10"/>
      <c r="KIE148" s="10"/>
      <c r="KIF148" s="10"/>
      <c r="KIG148" s="10"/>
      <c r="KIH148" s="10"/>
      <c r="KII148" s="10"/>
      <c r="KIJ148" s="10"/>
      <c r="KIK148" s="10"/>
      <c r="KIL148" s="10"/>
      <c r="KIM148" s="10"/>
      <c r="KIN148" s="10"/>
      <c r="KIO148" s="10"/>
      <c r="KIP148" s="10"/>
      <c r="KIQ148" s="10"/>
      <c r="KIR148" s="10"/>
      <c r="KIS148" s="10"/>
      <c r="KIT148" s="10"/>
      <c r="KIU148" s="10"/>
      <c r="KIV148" s="10"/>
      <c r="KIW148" s="10"/>
      <c r="KIX148" s="10"/>
      <c r="KIY148" s="10"/>
      <c r="KIZ148" s="10"/>
      <c r="KJA148" s="10"/>
      <c r="KJB148" s="10"/>
      <c r="KJC148" s="10"/>
      <c r="KJD148" s="10"/>
      <c r="KJE148" s="10"/>
      <c r="KJF148" s="10"/>
      <c r="KJG148" s="10"/>
      <c r="KJH148" s="10"/>
      <c r="KJI148" s="10"/>
      <c r="KJJ148" s="10"/>
      <c r="KJK148" s="10"/>
      <c r="KJL148" s="10"/>
      <c r="KJM148" s="10"/>
      <c r="KJN148" s="10"/>
      <c r="KJO148" s="10"/>
      <c r="KJP148" s="10"/>
      <c r="KJQ148" s="10"/>
      <c r="KJR148" s="10"/>
      <c r="KJS148" s="10"/>
      <c r="KJT148" s="10"/>
      <c r="KJU148" s="10"/>
      <c r="KJV148" s="10"/>
      <c r="KJW148" s="10"/>
      <c r="KJX148" s="10"/>
      <c r="KJY148" s="10"/>
      <c r="KJZ148" s="10"/>
      <c r="KKA148" s="10"/>
      <c r="KKB148" s="10"/>
      <c r="KKC148" s="10"/>
      <c r="KKD148" s="10"/>
      <c r="KKE148" s="10"/>
      <c r="KKF148" s="10"/>
      <c r="KKG148" s="10"/>
      <c r="KKH148" s="10"/>
      <c r="KKI148" s="10"/>
      <c r="KKJ148" s="10"/>
      <c r="KKK148" s="10"/>
      <c r="KKL148" s="10"/>
      <c r="KKM148" s="10"/>
      <c r="KKN148" s="10"/>
      <c r="KKO148" s="10"/>
      <c r="KKP148" s="10"/>
      <c r="KKQ148" s="10"/>
      <c r="KKR148" s="10"/>
      <c r="KKS148" s="10"/>
      <c r="KKT148" s="10"/>
      <c r="KKU148" s="10"/>
      <c r="KKV148" s="10"/>
      <c r="KKW148" s="10"/>
      <c r="KKX148" s="10"/>
      <c r="KKY148" s="10"/>
      <c r="KKZ148" s="10"/>
      <c r="KLA148" s="10"/>
      <c r="KLB148" s="10"/>
      <c r="KLC148" s="10"/>
      <c r="KLD148" s="10"/>
      <c r="KLE148" s="10"/>
      <c r="KLF148" s="10"/>
      <c r="KLG148" s="10"/>
      <c r="KLH148" s="10"/>
      <c r="KLI148" s="10"/>
      <c r="KLJ148" s="10"/>
      <c r="KLK148" s="10"/>
      <c r="KLL148" s="10"/>
      <c r="KLM148" s="10"/>
      <c r="KLN148" s="10"/>
      <c r="KLO148" s="10"/>
      <c r="KLP148" s="10"/>
      <c r="KLQ148" s="10"/>
      <c r="KLR148" s="10"/>
      <c r="KLS148" s="10"/>
      <c r="KLT148" s="10"/>
      <c r="KLU148" s="10"/>
      <c r="KLV148" s="10"/>
      <c r="KLW148" s="10"/>
      <c r="KLX148" s="10"/>
      <c r="KLY148" s="10"/>
      <c r="KLZ148" s="10"/>
      <c r="KMA148" s="10"/>
      <c r="KMB148" s="10"/>
      <c r="KMC148" s="10"/>
      <c r="KMD148" s="10"/>
      <c r="KME148" s="10"/>
      <c r="KMF148" s="10"/>
      <c r="KMG148" s="10"/>
      <c r="KMH148" s="10"/>
      <c r="KMI148" s="10"/>
      <c r="KMJ148" s="10"/>
      <c r="KMK148" s="10"/>
      <c r="KML148" s="10"/>
      <c r="KMM148" s="10"/>
      <c r="KMN148" s="10"/>
      <c r="KMO148" s="10"/>
      <c r="KMP148" s="10"/>
      <c r="KMQ148" s="10"/>
      <c r="KMR148" s="10"/>
      <c r="KMS148" s="10"/>
      <c r="KMT148" s="10"/>
      <c r="KMU148" s="10"/>
      <c r="KMV148" s="10"/>
      <c r="KMW148" s="10"/>
      <c r="KMX148" s="10"/>
      <c r="KMY148" s="10"/>
      <c r="KMZ148" s="10"/>
      <c r="KNA148" s="10"/>
      <c r="KNB148" s="10"/>
      <c r="KNC148" s="10"/>
      <c r="KND148" s="10"/>
      <c r="KNE148" s="10"/>
      <c r="KNF148" s="10"/>
      <c r="KNG148" s="10"/>
      <c r="KNH148" s="10"/>
      <c r="KNI148" s="10"/>
      <c r="KNJ148" s="10"/>
      <c r="KNK148" s="10"/>
      <c r="KNL148" s="10"/>
      <c r="KNM148" s="10"/>
      <c r="KNN148" s="10"/>
      <c r="KNO148" s="10"/>
      <c r="KNP148" s="10"/>
      <c r="KNQ148" s="10"/>
      <c r="KNR148" s="10"/>
      <c r="KNS148" s="10"/>
      <c r="KNT148" s="10"/>
      <c r="KNU148" s="10"/>
      <c r="KNV148" s="10"/>
      <c r="KNW148" s="10"/>
      <c r="KNX148" s="10"/>
      <c r="KNY148" s="10"/>
      <c r="KNZ148" s="10"/>
      <c r="KOA148" s="10"/>
      <c r="KOB148" s="10"/>
      <c r="KOC148" s="10"/>
      <c r="KOD148" s="10"/>
      <c r="KOE148" s="10"/>
      <c r="KOF148" s="10"/>
      <c r="KOG148" s="10"/>
      <c r="KOH148" s="10"/>
      <c r="KOI148" s="10"/>
      <c r="KOJ148" s="10"/>
      <c r="KOK148" s="10"/>
      <c r="KOL148" s="10"/>
      <c r="KOM148" s="10"/>
      <c r="KON148" s="10"/>
      <c r="KOO148" s="10"/>
      <c r="KOP148" s="10"/>
      <c r="KOQ148" s="10"/>
      <c r="KOR148" s="10"/>
      <c r="KOS148" s="10"/>
      <c r="KOT148" s="10"/>
      <c r="KOU148" s="10"/>
      <c r="KOV148" s="10"/>
      <c r="KOW148" s="10"/>
      <c r="KOX148" s="10"/>
      <c r="KOY148" s="10"/>
      <c r="KOZ148" s="10"/>
      <c r="KPA148" s="10"/>
      <c r="KPB148" s="10"/>
      <c r="KPC148" s="10"/>
      <c r="KPD148" s="10"/>
      <c r="KPE148" s="10"/>
      <c r="KPF148" s="10"/>
      <c r="KPG148" s="10"/>
      <c r="KPH148" s="10"/>
      <c r="KPI148" s="10"/>
      <c r="KPJ148" s="10"/>
      <c r="KPK148" s="10"/>
      <c r="KPL148" s="10"/>
      <c r="KPM148" s="10"/>
      <c r="KPN148" s="10"/>
      <c r="KPO148" s="10"/>
      <c r="KPP148" s="10"/>
      <c r="KPQ148" s="10"/>
      <c r="KPR148" s="10"/>
      <c r="KPS148" s="10"/>
      <c r="KPT148" s="10"/>
      <c r="KPU148" s="10"/>
      <c r="KPV148" s="10"/>
      <c r="KPW148" s="10"/>
      <c r="KPX148" s="10"/>
      <c r="KPY148" s="10"/>
      <c r="KPZ148" s="10"/>
      <c r="KQA148" s="10"/>
      <c r="KQB148" s="10"/>
      <c r="KQC148" s="10"/>
      <c r="KQD148" s="10"/>
      <c r="KQE148" s="10"/>
      <c r="KQF148" s="10"/>
      <c r="KQG148" s="10"/>
      <c r="KQH148" s="10"/>
      <c r="KQI148" s="10"/>
      <c r="KQJ148" s="10"/>
      <c r="KQK148" s="10"/>
      <c r="KQL148" s="10"/>
      <c r="KQM148" s="10"/>
      <c r="KQN148" s="10"/>
      <c r="KQO148" s="10"/>
      <c r="KQP148" s="10"/>
      <c r="KQQ148" s="10"/>
      <c r="KQR148" s="10"/>
      <c r="KQS148" s="10"/>
      <c r="KQT148" s="10"/>
      <c r="KQU148" s="10"/>
      <c r="KQV148" s="10"/>
      <c r="KQW148" s="10"/>
      <c r="KQX148" s="10"/>
      <c r="KQY148" s="10"/>
      <c r="KQZ148" s="10"/>
      <c r="KRA148" s="10"/>
      <c r="KRB148" s="10"/>
      <c r="KRC148" s="10"/>
      <c r="KRD148" s="10"/>
      <c r="KRE148" s="10"/>
      <c r="KRF148" s="10"/>
      <c r="KRG148" s="10"/>
      <c r="KRH148" s="10"/>
      <c r="KRI148" s="10"/>
      <c r="KRJ148" s="10"/>
      <c r="KRK148" s="10"/>
      <c r="KRL148" s="10"/>
      <c r="KRM148" s="10"/>
      <c r="KRN148" s="10"/>
      <c r="KRO148" s="10"/>
      <c r="KRP148" s="10"/>
      <c r="KRQ148" s="10"/>
      <c r="KRR148" s="10"/>
      <c r="KRS148" s="10"/>
      <c r="KRT148" s="10"/>
      <c r="KRU148" s="10"/>
      <c r="KRV148" s="10"/>
      <c r="KRW148" s="10"/>
      <c r="KRX148" s="10"/>
      <c r="KRY148" s="10"/>
      <c r="KRZ148" s="10"/>
      <c r="KSA148" s="10"/>
      <c r="KSB148" s="10"/>
      <c r="KSC148" s="10"/>
      <c r="KSD148" s="10"/>
      <c r="KSE148" s="10"/>
      <c r="KSF148" s="10"/>
      <c r="KSG148" s="10"/>
      <c r="KSH148" s="10"/>
      <c r="KSI148" s="10"/>
      <c r="KSJ148" s="10"/>
      <c r="KSK148" s="10"/>
      <c r="KSL148" s="10"/>
      <c r="KSM148" s="10"/>
      <c r="KSN148" s="10"/>
      <c r="KSO148" s="10"/>
      <c r="KSP148" s="10"/>
      <c r="KSQ148" s="10"/>
      <c r="KSR148" s="10"/>
      <c r="KSS148" s="10"/>
      <c r="KST148" s="10"/>
      <c r="KSU148" s="10"/>
      <c r="KSV148" s="10"/>
      <c r="KSW148" s="10"/>
      <c r="KSX148" s="10"/>
      <c r="KSY148" s="10"/>
      <c r="KSZ148" s="10"/>
      <c r="KTA148" s="10"/>
      <c r="KTB148" s="10"/>
      <c r="KTC148" s="10"/>
      <c r="KTD148" s="10"/>
      <c r="KTE148" s="10"/>
      <c r="KTF148" s="10"/>
      <c r="KTG148" s="10"/>
      <c r="KTH148" s="10"/>
      <c r="KTI148" s="10"/>
      <c r="KTJ148" s="10"/>
      <c r="KTK148" s="10"/>
      <c r="KTL148" s="10"/>
      <c r="KTM148" s="10"/>
      <c r="KTN148" s="10"/>
      <c r="KTO148" s="10"/>
      <c r="KTP148" s="10"/>
      <c r="KTQ148" s="10"/>
      <c r="KTR148" s="10"/>
      <c r="KTS148" s="10"/>
      <c r="KTT148" s="10"/>
      <c r="KTU148" s="10"/>
      <c r="KTV148" s="10"/>
      <c r="KTW148" s="10"/>
      <c r="KTX148" s="10"/>
      <c r="KTY148" s="10"/>
      <c r="KTZ148" s="10"/>
      <c r="KUA148" s="10"/>
      <c r="KUB148" s="10"/>
      <c r="KUC148" s="10"/>
      <c r="KUD148" s="10"/>
      <c r="KUE148" s="10"/>
      <c r="KUF148" s="10"/>
      <c r="KUG148" s="10"/>
      <c r="KUH148" s="10"/>
      <c r="KUI148" s="10"/>
      <c r="KUJ148" s="10"/>
      <c r="KUK148" s="10"/>
      <c r="KUL148" s="10"/>
      <c r="KUM148" s="10"/>
      <c r="KUN148" s="10"/>
      <c r="KUO148" s="10"/>
      <c r="KUP148" s="10"/>
      <c r="KUQ148" s="10"/>
      <c r="KUR148" s="10"/>
      <c r="KUS148" s="10"/>
      <c r="KUT148" s="10"/>
      <c r="KUU148" s="10"/>
      <c r="KUV148" s="10"/>
      <c r="KUW148" s="10"/>
      <c r="KUX148" s="10"/>
      <c r="KUY148" s="10"/>
      <c r="KUZ148" s="10"/>
      <c r="KVA148" s="10"/>
      <c r="KVB148" s="10"/>
      <c r="KVC148" s="10"/>
      <c r="KVD148" s="10"/>
      <c r="KVE148" s="10"/>
      <c r="KVF148" s="10"/>
      <c r="KVG148" s="10"/>
      <c r="KVH148" s="10"/>
      <c r="KVI148" s="10"/>
      <c r="KVJ148" s="10"/>
      <c r="KVK148" s="10"/>
      <c r="KVL148" s="10"/>
      <c r="KVM148" s="10"/>
      <c r="KVN148" s="10"/>
      <c r="KVO148" s="10"/>
      <c r="KVP148" s="10"/>
      <c r="KVQ148" s="10"/>
      <c r="KVR148" s="10"/>
      <c r="KVS148" s="10"/>
      <c r="KVT148" s="10"/>
      <c r="KVU148" s="10"/>
      <c r="KVV148" s="10"/>
      <c r="KVW148" s="10"/>
      <c r="KVX148" s="10"/>
      <c r="KVY148" s="10"/>
      <c r="KVZ148" s="10"/>
      <c r="KWA148" s="10"/>
      <c r="KWB148" s="10"/>
      <c r="KWC148" s="10"/>
      <c r="KWD148" s="10"/>
      <c r="KWE148" s="10"/>
      <c r="KWF148" s="10"/>
      <c r="KWG148" s="10"/>
      <c r="KWH148" s="10"/>
      <c r="KWI148" s="10"/>
      <c r="KWJ148" s="10"/>
      <c r="KWK148" s="10"/>
      <c r="KWL148" s="10"/>
      <c r="KWM148" s="10"/>
      <c r="KWN148" s="10"/>
      <c r="KWO148" s="10"/>
      <c r="KWP148" s="10"/>
      <c r="KWQ148" s="10"/>
      <c r="KWR148" s="10"/>
      <c r="KWS148" s="10"/>
      <c r="KWT148" s="10"/>
      <c r="KWU148" s="10"/>
      <c r="KWV148" s="10"/>
      <c r="KWW148" s="10"/>
      <c r="KWX148" s="10"/>
      <c r="KWY148" s="10"/>
      <c r="KWZ148" s="10"/>
      <c r="KXA148" s="10"/>
      <c r="KXB148" s="10"/>
      <c r="KXC148" s="10"/>
      <c r="KXD148" s="10"/>
      <c r="KXE148" s="10"/>
      <c r="KXF148" s="10"/>
      <c r="KXG148" s="10"/>
      <c r="KXH148" s="10"/>
      <c r="KXI148" s="10"/>
      <c r="KXJ148" s="10"/>
      <c r="KXK148" s="10"/>
      <c r="KXL148" s="10"/>
      <c r="KXM148" s="10"/>
      <c r="KXN148" s="10"/>
      <c r="KXO148" s="10"/>
      <c r="KXP148" s="10"/>
      <c r="KXQ148" s="10"/>
      <c r="KXR148" s="10"/>
      <c r="KXS148" s="10"/>
      <c r="KXT148" s="10"/>
      <c r="KXU148" s="10"/>
      <c r="KXV148" s="10"/>
      <c r="KXW148" s="10"/>
      <c r="KXX148" s="10"/>
      <c r="KXY148" s="10"/>
      <c r="KXZ148" s="10"/>
      <c r="KYA148" s="10"/>
      <c r="KYB148" s="10"/>
      <c r="KYC148" s="10"/>
      <c r="KYD148" s="10"/>
      <c r="KYE148" s="10"/>
      <c r="KYF148" s="10"/>
      <c r="KYG148" s="10"/>
      <c r="KYH148" s="10"/>
      <c r="KYI148" s="10"/>
      <c r="KYJ148" s="10"/>
      <c r="KYK148" s="10"/>
      <c r="KYL148" s="10"/>
      <c r="KYM148" s="10"/>
      <c r="KYN148" s="10"/>
      <c r="KYO148" s="10"/>
      <c r="KYP148" s="10"/>
      <c r="KYQ148" s="10"/>
      <c r="KYR148" s="10"/>
      <c r="KYS148" s="10"/>
      <c r="KYT148" s="10"/>
      <c r="KYU148" s="10"/>
      <c r="KYV148" s="10"/>
      <c r="KYW148" s="10"/>
      <c r="KYX148" s="10"/>
      <c r="KYY148" s="10"/>
      <c r="KYZ148" s="10"/>
      <c r="KZA148" s="10"/>
      <c r="KZB148" s="10"/>
      <c r="KZC148" s="10"/>
      <c r="KZD148" s="10"/>
      <c r="KZE148" s="10"/>
      <c r="KZF148" s="10"/>
      <c r="KZG148" s="10"/>
      <c r="KZH148" s="10"/>
      <c r="KZI148" s="10"/>
      <c r="KZJ148" s="10"/>
      <c r="KZK148" s="10"/>
      <c r="KZL148" s="10"/>
      <c r="KZM148" s="10"/>
      <c r="KZN148" s="10"/>
      <c r="KZO148" s="10"/>
      <c r="KZP148" s="10"/>
      <c r="KZQ148" s="10"/>
      <c r="KZR148" s="10"/>
      <c r="KZS148" s="10"/>
      <c r="KZT148" s="10"/>
      <c r="KZU148" s="10"/>
      <c r="KZV148" s="10"/>
      <c r="KZW148" s="10"/>
      <c r="KZX148" s="10"/>
      <c r="KZY148" s="10"/>
      <c r="KZZ148" s="10"/>
      <c r="LAA148" s="10"/>
      <c r="LAB148" s="10"/>
      <c r="LAC148" s="10"/>
      <c r="LAD148" s="10"/>
      <c r="LAE148" s="10"/>
      <c r="LAF148" s="10"/>
      <c r="LAG148" s="10"/>
      <c r="LAH148" s="10"/>
      <c r="LAI148" s="10"/>
      <c r="LAJ148" s="10"/>
      <c r="LAK148" s="10"/>
      <c r="LAL148" s="10"/>
      <c r="LAM148" s="10"/>
      <c r="LAN148" s="10"/>
      <c r="LAO148" s="10"/>
      <c r="LAP148" s="10"/>
      <c r="LAQ148" s="10"/>
      <c r="LAR148" s="10"/>
      <c r="LAS148" s="10"/>
      <c r="LAT148" s="10"/>
      <c r="LAU148" s="10"/>
      <c r="LAV148" s="10"/>
      <c r="LAW148" s="10"/>
      <c r="LAX148" s="10"/>
      <c r="LAY148" s="10"/>
      <c r="LAZ148" s="10"/>
      <c r="LBA148" s="10"/>
      <c r="LBB148" s="10"/>
      <c r="LBC148" s="10"/>
      <c r="LBD148" s="10"/>
      <c r="LBE148" s="10"/>
      <c r="LBF148" s="10"/>
      <c r="LBG148" s="10"/>
      <c r="LBH148" s="10"/>
      <c r="LBI148" s="10"/>
      <c r="LBJ148" s="10"/>
      <c r="LBK148" s="10"/>
      <c r="LBL148" s="10"/>
      <c r="LBM148" s="10"/>
      <c r="LBN148" s="10"/>
      <c r="LBO148" s="10"/>
      <c r="LBP148" s="10"/>
      <c r="LBQ148" s="10"/>
      <c r="LBR148" s="10"/>
      <c r="LBS148" s="10"/>
      <c r="LBT148" s="10"/>
      <c r="LBU148" s="10"/>
      <c r="LBV148" s="10"/>
      <c r="LBW148" s="10"/>
      <c r="LBX148" s="10"/>
      <c r="LBY148" s="10"/>
      <c r="LBZ148" s="10"/>
      <c r="LCA148" s="10"/>
      <c r="LCB148" s="10"/>
      <c r="LCC148" s="10"/>
      <c r="LCD148" s="10"/>
      <c r="LCE148" s="10"/>
      <c r="LCF148" s="10"/>
      <c r="LCG148" s="10"/>
      <c r="LCH148" s="10"/>
      <c r="LCI148" s="10"/>
      <c r="LCJ148" s="10"/>
      <c r="LCK148" s="10"/>
      <c r="LCL148" s="10"/>
      <c r="LCM148" s="10"/>
      <c r="LCN148" s="10"/>
      <c r="LCO148" s="10"/>
      <c r="LCP148" s="10"/>
      <c r="LCQ148" s="10"/>
      <c r="LCR148" s="10"/>
      <c r="LCS148" s="10"/>
      <c r="LCT148" s="10"/>
      <c r="LCU148" s="10"/>
      <c r="LCV148" s="10"/>
      <c r="LCW148" s="10"/>
      <c r="LCX148" s="10"/>
      <c r="LCY148" s="10"/>
      <c r="LCZ148" s="10"/>
      <c r="LDA148" s="10"/>
      <c r="LDB148" s="10"/>
      <c r="LDC148" s="10"/>
      <c r="LDD148" s="10"/>
      <c r="LDE148" s="10"/>
      <c r="LDF148" s="10"/>
      <c r="LDG148" s="10"/>
      <c r="LDH148" s="10"/>
      <c r="LDI148" s="10"/>
      <c r="LDJ148" s="10"/>
      <c r="LDK148" s="10"/>
      <c r="LDL148" s="10"/>
      <c r="LDM148" s="10"/>
      <c r="LDN148" s="10"/>
      <c r="LDO148" s="10"/>
      <c r="LDP148" s="10"/>
      <c r="LDQ148" s="10"/>
      <c r="LDR148" s="10"/>
      <c r="LDS148" s="10"/>
      <c r="LDT148" s="10"/>
      <c r="LDU148" s="10"/>
      <c r="LDV148" s="10"/>
      <c r="LDW148" s="10"/>
      <c r="LDX148" s="10"/>
      <c r="LDY148" s="10"/>
      <c r="LDZ148" s="10"/>
      <c r="LEA148" s="10"/>
      <c r="LEB148" s="10"/>
      <c r="LEC148" s="10"/>
      <c r="LED148" s="10"/>
      <c r="LEE148" s="10"/>
      <c r="LEF148" s="10"/>
      <c r="LEG148" s="10"/>
      <c r="LEH148" s="10"/>
      <c r="LEI148" s="10"/>
      <c r="LEJ148" s="10"/>
      <c r="LEK148" s="10"/>
      <c r="LEL148" s="10"/>
      <c r="LEM148" s="10"/>
      <c r="LEN148" s="10"/>
      <c r="LEO148" s="10"/>
      <c r="LEP148" s="10"/>
      <c r="LEQ148" s="10"/>
      <c r="LER148" s="10"/>
      <c r="LES148" s="10"/>
      <c r="LET148" s="10"/>
      <c r="LEU148" s="10"/>
      <c r="LEV148" s="10"/>
      <c r="LEW148" s="10"/>
      <c r="LEX148" s="10"/>
      <c r="LEY148" s="10"/>
      <c r="LEZ148" s="10"/>
      <c r="LFA148" s="10"/>
      <c r="LFB148" s="10"/>
      <c r="LFC148" s="10"/>
      <c r="LFD148" s="10"/>
      <c r="LFE148" s="10"/>
      <c r="LFF148" s="10"/>
      <c r="LFG148" s="10"/>
      <c r="LFH148" s="10"/>
      <c r="LFI148" s="10"/>
      <c r="LFJ148" s="10"/>
      <c r="LFK148" s="10"/>
      <c r="LFL148" s="10"/>
      <c r="LFM148" s="10"/>
      <c r="LFN148" s="10"/>
      <c r="LFO148" s="10"/>
      <c r="LFP148" s="10"/>
      <c r="LFQ148" s="10"/>
      <c r="LFR148" s="10"/>
      <c r="LFS148" s="10"/>
      <c r="LFT148" s="10"/>
      <c r="LFU148" s="10"/>
      <c r="LFV148" s="10"/>
      <c r="LFW148" s="10"/>
      <c r="LFX148" s="10"/>
      <c r="LFY148" s="10"/>
      <c r="LFZ148" s="10"/>
      <c r="LGA148" s="10"/>
      <c r="LGB148" s="10"/>
      <c r="LGC148" s="10"/>
      <c r="LGD148" s="10"/>
      <c r="LGE148" s="10"/>
      <c r="LGF148" s="10"/>
      <c r="LGG148" s="10"/>
      <c r="LGH148" s="10"/>
      <c r="LGI148" s="10"/>
      <c r="LGJ148" s="10"/>
      <c r="LGK148" s="10"/>
      <c r="LGL148" s="10"/>
      <c r="LGM148" s="10"/>
      <c r="LGN148" s="10"/>
      <c r="LGO148" s="10"/>
      <c r="LGP148" s="10"/>
      <c r="LGQ148" s="10"/>
      <c r="LGR148" s="10"/>
      <c r="LGS148" s="10"/>
      <c r="LGT148" s="10"/>
      <c r="LGU148" s="10"/>
      <c r="LGV148" s="10"/>
      <c r="LGW148" s="10"/>
      <c r="LGX148" s="10"/>
      <c r="LGY148" s="10"/>
      <c r="LGZ148" s="10"/>
      <c r="LHA148" s="10"/>
      <c r="LHB148" s="10"/>
      <c r="LHC148" s="10"/>
      <c r="LHD148" s="10"/>
      <c r="LHE148" s="10"/>
      <c r="LHF148" s="10"/>
      <c r="LHG148" s="10"/>
      <c r="LHH148" s="10"/>
      <c r="LHI148" s="10"/>
      <c r="LHJ148" s="10"/>
      <c r="LHK148" s="10"/>
      <c r="LHL148" s="10"/>
      <c r="LHM148" s="10"/>
      <c r="LHN148" s="10"/>
      <c r="LHO148" s="10"/>
      <c r="LHP148" s="10"/>
      <c r="LHQ148" s="10"/>
      <c r="LHR148" s="10"/>
      <c r="LHS148" s="10"/>
      <c r="LHT148" s="10"/>
      <c r="LHU148" s="10"/>
      <c r="LHV148" s="10"/>
      <c r="LHW148" s="10"/>
      <c r="LHX148" s="10"/>
      <c r="LHY148" s="10"/>
      <c r="LHZ148" s="10"/>
      <c r="LIA148" s="10"/>
      <c r="LIB148" s="10"/>
      <c r="LIC148" s="10"/>
      <c r="LID148" s="10"/>
      <c r="LIE148" s="10"/>
      <c r="LIF148" s="10"/>
      <c r="LIG148" s="10"/>
      <c r="LIH148" s="10"/>
      <c r="LII148" s="10"/>
      <c r="LIJ148" s="10"/>
      <c r="LIK148" s="10"/>
      <c r="LIL148" s="10"/>
      <c r="LIM148" s="10"/>
      <c r="LIN148" s="10"/>
      <c r="LIO148" s="10"/>
      <c r="LIP148" s="10"/>
      <c r="LIQ148" s="10"/>
      <c r="LIR148" s="10"/>
      <c r="LIS148" s="10"/>
      <c r="LIT148" s="10"/>
      <c r="LIU148" s="10"/>
      <c r="LIV148" s="10"/>
      <c r="LIW148" s="10"/>
      <c r="LIX148" s="10"/>
      <c r="LIY148" s="10"/>
      <c r="LIZ148" s="10"/>
      <c r="LJA148" s="10"/>
      <c r="LJB148" s="10"/>
      <c r="LJC148" s="10"/>
      <c r="LJD148" s="10"/>
      <c r="LJE148" s="10"/>
      <c r="LJF148" s="10"/>
      <c r="LJG148" s="10"/>
      <c r="LJH148" s="10"/>
      <c r="LJI148" s="10"/>
      <c r="LJJ148" s="10"/>
      <c r="LJK148" s="10"/>
      <c r="LJL148" s="10"/>
      <c r="LJM148" s="10"/>
      <c r="LJN148" s="10"/>
      <c r="LJO148" s="10"/>
      <c r="LJP148" s="10"/>
      <c r="LJQ148" s="10"/>
      <c r="LJR148" s="10"/>
      <c r="LJS148" s="10"/>
      <c r="LJT148" s="10"/>
      <c r="LJU148" s="10"/>
      <c r="LJV148" s="10"/>
      <c r="LJW148" s="10"/>
      <c r="LJX148" s="10"/>
      <c r="LJY148" s="10"/>
      <c r="LJZ148" s="10"/>
      <c r="LKA148" s="10"/>
      <c r="LKB148" s="10"/>
      <c r="LKC148" s="10"/>
      <c r="LKD148" s="10"/>
      <c r="LKE148" s="10"/>
      <c r="LKF148" s="10"/>
      <c r="LKG148" s="10"/>
      <c r="LKH148" s="10"/>
      <c r="LKI148" s="10"/>
      <c r="LKJ148" s="10"/>
      <c r="LKK148" s="10"/>
      <c r="LKL148" s="10"/>
      <c r="LKM148" s="10"/>
      <c r="LKN148" s="10"/>
      <c r="LKO148" s="10"/>
      <c r="LKP148" s="10"/>
      <c r="LKQ148" s="10"/>
      <c r="LKR148" s="10"/>
      <c r="LKS148" s="10"/>
      <c r="LKT148" s="10"/>
      <c r="LKU148" s="10"/>
      <c r="LKV148" s="10"/>
      <c r="LKW148" s="10"/>
      <c r="LKX148" s="10"/>
      <c r="LKY148" s="10"/>
      <c r="LKZ148" s="10"/>
      <c r="LLA148" s="10"/>
      <c r="LLB148" s="10"/>
      <c r="LLC148" s="10"/>
      <c r="LLD148" s="10"/>
      <c r="LLE148" s="10"/>
      <c r="LLF148" s="10"/>
      <c r="LLG148" s="10"/>
      <c r="LLH148" s="10"/>
      <c r="LLI148" s="10"/>
      <c r="LLJ148" s="10"/>
      <c r="LLK148" s="10"/>
      <c r="LLL148" s="10"/>
      <c r="LLM148" s="10"/>
      <c r="LLN148" s="10"/>
      <c r="LLO148" s="10"/>
      <c r="LLP148" s="10"/>
      <c r="LLQ148" s="10"/>
      <c r="LLR148" s="10"/>
      <c r="LLS148" s="10"/>
      <c r="LLT148" s="10"/>
      <c r="LLU148" s="10"/>
      <c r="LLV148" s="10"/>
      <c r="LLW148" s="10"/>
      <c r="LLX148" s="10"/>
      <c r="LLY148" s="10"/>
      <c r="LLZ148" s="10"/>
      <c r="LMA148" s="10"/>
      <c r="LMB148" s="10"/>
      <c r="LMC148" s="10"/>
      <c r="LMD148" s="10"/>
      <c r="LME148" s="10"/>
      <c r="LMF148" s="10"/>
      <c r="LMG148" s="10"/>
      <c r="LMH148" s="10"/>
      <c r="LMI148" s="10"/>
      <c r="LMJ148" s="10"/>
      <c r="LMK148" s="10"/>
      <c r="LML148" s="10"/>
      <c r="LMM148" s="10"/>
      <c r="LMN148" s="10"/>
      <c r="LMO148" s="10"/>
      <c r="LMP148" s="10"/>
      <c r="LMQ148" s="10"/>
      <c r="LMR148" s="10"/>
      <c r="LMS148" s="10"/>
      <c r="LMT148" s="10"/>
      <c r="LMU148" s="10"/>
      <c r="LMV148" s="10"/>
      <c r="LMW148" s="10"/>
      <c r="LMX148" s="10"/>
      <c r="LMY148" s="10"/>
      <c r="LMZ148" s="10"/>
      <c r="LNA148" s="10"/>
      <c r="LNB148" s="10"/>
      <c r="LNC148" s="10"/>
      <c r="LND148" s="10"/>
      <c r="LNE148" s="10"/>
      <c r="LNF148" s="10"/>
      <c r="LNG148" s="10"/>
      <c r="LNH148" s="10"/>
      <c r="LNI148" s="10"/>
      <c r="LNJ148" s="10"/>
      <c r="LNK148" s="10"/>
      <c r="LNL148" s="10"/>
      <c r="LNM148" s="10"/>
      <c r="LNN148" s="10"/>
      <c r="LNO148" s="10"/>
      <c r="LNP148" s="10"/>
      <c r="LNQ148" s="10"/>
      <c r="LNR148" s="10"/>
      <c r="LNS148" s="10"/>
      <c r="LNT148" s="10"/>
      <c r="LNU148" s="10"/>
      <c r="LNV148" s="10"/>
      <c r="LNW148" s="10"/>
      <c r="LNX148" s="10"/>
      <c r="LNY148" s="10"/>
      <c r="LNZ148" s="10"/>
      <c r="LOA148" s="10"/>
      <c r="LOB148" s="10"/>
      <c r="LOC148" s="10"/>
      <c r="LOD148" s="10"/>
      <c r="LOE148" s="10"/>
      <c r="LOF148" s="10"/>
      <c r="LOG148" s="10"/>
      <c r="LOH148" s="10"/>
      <c r="LOI148" s="10"/>
      <c r="LOJ148" s="10"/>
      <c r="LOK148" s="10"/>
      <c r="LOL148" s="10"/>
      <c r="LOM148" s="10"/>
      <c r="LON148" s="10"/>
      <c r="LOO148" s="10"/>
      <c r="LOP148" s="10"/>
      <c r="LOQ148" s="10"/>
      <c r="LOR148" s="10"/>
      <c r="LOS148" s="10"/>
      <c r="LOT148" s="10"/>
      <c r="LOU148" s="10"/>
      <c r="LOV148" s="10"/>
      <c r="LOW148" s="10"/>
      <c r="LOX148" s="10"/>
      <c r="LOY148" s="10"/>
      <c r="LOZ148" s="10"/>
      <c r="LPA148" s="10"/>
      <c r="LPB148" s="10"/>
      <c r="LPC148" s="10"/>
      <c r="LPD148" s="10"/>
      <c r="LPE148" s="10"/>
      <c r="LPF148" s="10"/>
      <c r="LPG148" s="10"/>
      <c r="LPH148" s="10"/>
      <c r="LPI148" s="10"/>
      <c r="LPJ148" s="10"/>
      <c r="LPK148" s="10"/>
      <c r="LPL148" s="10"/>
      <c r="LPM148" s="10"/>
      <c r="LPN148" s="10"/>
      <c r="LPO148" s="10"/>
      <c r="LPP148" s="10"/>
      <c r="LPQ148" s="10"/>
      <c r="LPR148" s="10"/>
      <c r="LPS148" s="10"/>
      <c r="LPT148" s="10"/>
      <c r="LPU148" s="10"/>
      <c r="LPV148" s="10"/>
      <c r="LPW148" s="10"/>
      <c r="LPX148" s="10"/>
      <c r="LPY148" s="10"/>
      <c r="LPZ148" s="10"/>
      <c r="LQA148" s="10"/>
      <c r="LQB148" s="10"/>
      <c r="LQC148" s="10"/>
      <c r="LQD148" s="10"/>
      <c r="LQE148" s="10"/>
      <c r="LQF148" s="10"/>
      <c r="LQG148" s="10"/>
      <c r="LQH148" s="10"/>
      <c r="LQI148" s="10"/>
      <c r="LQJ148" s="10"/>
      <c r="LQK148" s="10"/>
      <c r="LQL148" s="10"/>
      <c r="LQM148" s="10"/>
      <c r="LQN148" s="10"/>
      <c r="LQO148" s="10"/>
      <c r="LQP148" s="10"/>
      <c r="LQQ148" s="10"/>
      <c r="LQR148" s="10"/>
      <c r="LQS148" s="10"/>
      <c r="LQT148" s="10"/>
      <c r="LQU148" s="10"/>
      <c r="LQV148" s="10"/>
      <c r="LQW148" s="10"/>
      <c r="LQX148" s="10"/>
      <c r="LQY148" s="10"/>
      <c r="LQZ148" s="10"/>
      <c r="LRA148" s="10"/>
      <c r="LRB148" s="10"/>
      <c r="LRC148" s="10"/>
      <c r="LRD148" s="10"/>
      <c r="LRE148" s="10"/>
      <c r="LRF148" s="10"/>
      <c r="LRG148" s="10"/>
      <c r="LRH148" s="10"/>
      <c r="LRI148" s="10"/>
      <c r="LRJ148" s="10"/>
      <c r="LRK148" s="10"/>
      <c r="LRL148" s="10"/>
      <c r="LRM148" s="10"/>
      <c r="LRN148" s="10"/>
      <c r="LRO148" s="10"/>
      <c r="LRP148" s="10"/>
      <c r="LRQ148" s="10"/>
      <c r="LRR148" s="10"/>
      <c r="LRS148" s="10"/>
      <c r="LRT148" s="10"/>
      <c r="LRU148" s="10"/>
      <c r="LRV148" s="10"/>
      <c r="LRW148" s="10"/>
      <c r="LRX148" s="10"/>
      <c r="LRY148" s="10"/>
      <c r="LRZ148" s="10"/>
      <c r="LSA148" s="10"/>
      <c r="LSB148" s="10"/>
      <c r="LSC148" s="10"/>
      <c r="LSD148" s="10"/>
      <c r="LSE148" s="10"/>
      <c r="LSF148" s="10"/>
      <c r="LSG148" s="10"/>
      <c r="LSH148" s="10"/>
      <c r="LSI148" s="10"/>
      <c r="LSJ148" s="10"/>
      <c r="LSK148" s="10"/>
      <c r="LSL148" s="10"/>
      <c r="LSM148" s="10"/>
      <c r="LSN148" s="10"/>
      <c r="LSO148" s="10"/>
      <c r="LSP148" s="10"/>
      <c r="LSQ148" s="10"/>
      <c r="LSR148" s="10"/>
      <c r="LSS148" s="10"/>
      <c r="LST148" s="10"/>
      <c r="LSU148" s="10"/>
      <c r="LSV148" s="10"/>
      <c r="LSW148" s="10"/>
      <c r="LSX148" s="10"/>
      <c r="LSY148" s="10"/>
      <c r="LSZ148" s="10"/>
      <c r="LTA148" s="10"/>
      <c r="LTB148" s="10"/>
      <c r="LTC148" s="10"/>
      <c r="LTD148" s="10"/>
      <c r="LTE148" s="10"/>
      <c r="LTF148" s="10"/>
      <c r="LTG148" s="10"/>
      <c r="LTH148" s="10"/>
      <c r="LTI148" s="10"/>
      <c r="LTJ148" s="10"/>
      <c r="LTK148" s="10"/>
      <c r="LTL148" s="10"/>
      <c r="LTM148" s="10"/>
      <c r="LTN148" s="10"/>
      <c r="LTO148" s="10"/>
      <c r="LTP148" s="10"/>
      <c r="LTQ148" s="10"/>
      <c r="LTR148" s="10"/>
      <c r="LTS148" s="10"/>
      <c r="LTT148" s="10"/>
      <c r="LTU148" s="10"/>
      <c r="LTV148" s="10"/>
      <c r="LTW148" s="10"/>
      <c r="LTX148" s="10"/>
      <c r="LTY148" s="10"/>
      <c r="LTZ148" s="10"/>
      <c r="LUA148" s="10"/>
      <c r="LUB148" s="10"/>
      <c r="LUC148" s="10"/>
      <c r="LUD148" s="10"/>
      <c r="LUE148" s="10"/>
      <c r="LUF148" s="10"/>
      <c r="LUG148" s="10"/>
      <c r="LUH148" s="10"/>
      <c r="LUI148" s="10"/>
      <c r="LUJ148" s="10"/>
      <c r="LUK148" s="10"/>
      <c r="LUL148" s="10"/>
      <c r="LUM148" s="10"/>
      <c r="LUN148" s="10"/>
      <c r="LUO148" s="10"/>
      <c r="LUP148" s="10"/>
      <c r="LUQ148" s="10"/>
      <c r="LUR148" s="10"/>
      <c r="LUS148" s="10"/>
      <c r="LUT148" s="10"/>
      <c r="LUU148" s="10"/>
      <c r="LUV148" s="10"/>
      <c r="LUW148" s="10"/>
      <c r="LUX148" s="10"/>
      <c r="LUY148" s="10"/>
      <c r="LUZ148" s="10"/>
      <c r="LVA148" s="10"/>
      <c r="LVB148" s="10"/>
      <c r="LVC148" s="10"/>
      <c r="LVD148" s="10"/>
      <c r="LVE148" s="10"/>
      <c r="LVF148" s="10"/>
      <c r="LVG148" s="10"/>
      <c r="LVH148" s="10"/>
      <c r="LVI148" s="10"/>
      <c r="LVJ148" s="10"/>
      <c r="LVK148" s="10"/>
      <c r="LVL148" s="10"/>
      <c r="LVM148" s="10"/>
      <c r="LVN148" s="10"/>
      <c r="LVO148" s="10"/>
      <c r="LVP148" s="10"/>
      <c r="LVQ148" s="10"/>
      <c r="LVR148" s="10"/>
      <c r="LVS148" s="10"/>
      <c r="LVT148" s="10"/>
      <c r="LVU148" s="10"/>
      <c r="LVV148" s="10"/>
      <c r="LVW148" s="10"/>
      <c r="LVX148" s="10"/>
      <c r="LVY148" s="10"/>
      <c r="LVZ148" s="10"/>
      <c r="LWA148" s="10"/>
      <c r="LWB148" s="10"/>
      <c r="LWC148" s="10"/>
      <c r="LWD148" s="10"/>
      <c r="LWE148" s="10"/>
      <c r="LWF148" s="10"/>
      <c r="LWG148" s="10"/>
      <c r="LWH148" s="10"/>
      <c r="LWI148" s="10"/>
      <c r="LWJ148" s="10"/>
      <c r="LWK148" s="10"/>
      <c r="LWL148" s="10"/>
      <c r="LWM148" s="10"/>
      <c r="LWN148" s="10"/>
      <c r="LWO148" s="10"/>
      <c r="LWP148" s="10"/>
      <c r="LWQ148" s="10"/>
      <c r="LWR148" s="10"/>
      <c r="LWS148" s="10"/>
      <c r="LWT148" s="10"/>
      <c r="LWU148" s="10"/>
      <c r="LWV148" s="10"/>
      <c r="LWW148" s="10"/>
      <c r="LWX148" s="10"/>
      <c r="LWY148" s="10"/>
      <c r="LWZ148" s="10"/>
      <c r="LXA148" s="10"/>
      <c r="LXB148" s="10"/>
      <c r="LXC148" s="10"/>
      <c r="LXD148" s="10"/>
      <c r="LXE148" s="10"/>
      <c r="LXF148" s="10"/>
      <c r="LXG148" s="10"/>
      <c r="LXH148" s="10"/>
      <c r="LXI148" s="10"/>
      <c r="LXJ148" s="10"/>
      <c r="LXK148" s="10"/>
      <c r="LXL148" s="10"/>
      <c r="LXM148" s="10"/>
      <c r="LXN148" s="10"/>
      <c r="LXO148" s="10"/>
      <c r="LXP148" s="10"/>
      <c r="LXQ148" s="10"/>
      <c r="LXR148" s="10"/>
      <c r="LXS148" s="10"/>
      <c r="LXT148" s="10"/>
      <c r="LXU148" s="10"/>
      <c r="LXV148" s="10"/>
      <c r="LXW148" s="10"/>
      <c r="LXX148" s="10"/>
      <c r="LXY148" s="10"/>
      <c r="LXZ148" s="10"/>
      <c r="LYA148" s="10"/>
      <c r="LYB148" s="10"/>
      <c r="LYC148" s="10"/>
      <c r="LYD148" s="10"/>
      <c r="LYE148" s="10"/>
      <c r="LYF148" s="10"/>
      <c r="LYG148" s="10"/>
      <c r="LYH148" s="10"/>
      <c r="LYI148" s="10"/>
      <c r="LYJ148" s="10"/>
      <c r="LYK148" s="10"/>
      <c r="LYL148" s="10"/>
      <c r="LYM148" s="10"/>
      <c r="LYN148" s="10"/>
      <c r="LYO148" s="10"/>
      <c r="LYP148" s="10"/>
      <c r="LYQ148" s="10"/>
      <c r="LYR148" s="10"/>
      <c r="LYS148" s="10"/>
      <c r="LYT148" s="10"/>
      <c r="LYU148" s="10"/>
      <c r="LYV148" s="10"/>
      <c r="LYW148" s="10"/>
      <c r="LYX148" s="10"/>
      <c r="LYY148" s="10"/>
      <c r="LYZ148" s="10"/>
      <c r="LZA148" s="10"/>
      <c r="LZB148" s="10"/>
      <c r="LZC148" s="10"/>
      <c r="LZD148" s="10"/>
      <c r="LZE148" s="10"/>
      <c r="LZF148" s="10"/>
      <c r="LZG148" s="10"/>
      <c r="LZH148" s="10"/>
      <c r="LZI148" s="10"/>
      <c r="LZJ148" s="10"/>
      <c r="LZK148" s="10"/>
      <c r="LZL148" s="10"/>
      <c r="LZM148" s="10"/>
      <c r="LZN148" s="10"/>
      <c r="LZO148" s="10"/>
      <c r="LZP148" s="10"/>
      <c r="LZQ148" s="10"/>
      <c r="LZR148" s="10"/>
      <c r="LZS148" s="10"/>
      <c r="LZT148" s="10"/>
      <c r="LZU148" s="10"/>
      <c r="LZV148" s="10"/>
      <c r="LZW148" s="10"/>
      <c r="LZX148" s="10"/>
      <c r="LZY148" s="10"/>
      <c r="LZZ148" s="10"/>
      <c r="MAA148" s="10"/>
      <c r="MAB148" s="10"/>
      <c r="MAC148" s="10"/>
      <c r="MAD148" s="10"/>
      <c r="MAE148" s="10"/>
      <c r="MAF148" s="10"/>
      <c r="MAG148" s="10"/>
      <c r="MAH148" s="10"/>
      <c r="MAI148" s="10"/>
      <c r="MAJ148" s="10"/>
      <c r="MAK148" s="10"/>
      <c r="MAL148" s="10"/>
      <c r="MAM148" s="10"/>
      <c r="MAN148" s="10"/>
      <c r="MAO148" s="10"/>
      <c r="MAP148" s="10"/>
      <c r="MAQ148" s="10"/>
      <c r="MAR148" s="10"/>
      <c r="MAS148" s="10"/>
      <c r="MAT148" s="10"/>
      <c r="MAU148" s="10"/>
      <c r="MAV148" s="10"/>
      <c r="MAW148" s="10"/>
      <c r="MAX148" s="10"/>
      <c r="MAY148" s="10"/>
      <c r="MAZ148" s="10"/>
      <c r="MBA148" s="10"/>
      <c r="MBB148" s="10"/>
      <c r="MBC148" s="10"/>
      <c r="MBD148" s="10"/>
      <c r="MBE148" s="10"/>
      <c r="MBF148" s="10"/>
      <c r="MBG148" s="10"/>
      <c r="MBH148" s="10"/>
      <c r="MBI148" s="10"/>
      <c r="MBJ148" s="10"/>
      <c r="MBK148" s="10"/>
      <c r="MBL148" s="10"/>
      <c r="MBM148" s="10"/>
      <c r="MBN148" s="10"/>
      <c r="MBO148" s="10"/>
      <c r="MBP148" s="10"/>
      <c r="MBQ148" s="10"/>
      <c r="MBR148" s="10"/>
      <c r="MBS148" s="10"/>
      <c r="MBT148" s="10"/>
      <c r="MBU148" s="10"/>
      <c r="MBV148" s="10"/>
      <c r="MBW148" s="10"/>
      <c r="MBX148" s="10"/>
      <c r="MBY148" s="10"/>
      <c r="MBZ148" s="10"/>
      <c r="MCA148" s="10"/>
      <c r="MCB148" s="10"/>
      <c r="MCC148" s="10"/>
      <c r="MCD148" s="10"/>
      <c r="MCE148" s="10"/>
      <c r="MCF148" s="10"/>
      <c r="MCG148" s="10"/>
      <c r="MCH148" s="10"/>
      <c r="MCI148" s="10"/>
      <c r="MCJ148" s="10"/>
      <c r="MCK148" s="10"/>
      <c r="MCL148" s="10"/>
      <c r="MCM148" s="10"/>
      <c r="MCN148" s="10"/>
      <c r="MCO148" s="10"/>
      <c r="MCP148" s="10"/>
      <c r="MCQ148" s="10"/>
      <c r="MCR148" s="10"/>
      <c r="MCS148" s="10"/>
      <c r="MCT148" s="10"/>
      <c r="MCU148" s="10"/>
      <c r="MCV148" s="10"/>
      <c r="MCW148" s="10"/>
      <c r="MCX148" s="10"/>
      <c r="MCY148" s="10"/>
      <c r="MCZ148" s="10"/>
      <c r="MDA148" s="10"/>
      <c r="MDB148" s="10"/>
      <c r="MDC148" s="10"/>
      <c r="MDD148" s="10"/>
      <c r="MDE148" s="10"/>
      <c r="MDF148" s="10"/>
      <c r="MDG148" s="10"/>
      <c r="MDH148" s="10"/>
      <c r="MDI148" s="10"/>
      <c r="MDJ148" s="10"/>
      <c r="MDK148" s="10"/>
      <c r="MDL148" s="10"/>
      <c r="MDM148" s="10"/>
      <c r="MDN148" s="10"/>
      <c r="MDO148" s="10"/>
      <c r="MDP148" s="10"/>
      <c r="MDQ148" s="10"/>
      <c r="MDR148" s="10"/>
      <c r="MDS148" s="10"/>
      <c r="MDT148" s="10"/>
      <c r="MDU148" s="10"/>
      <c r="MDV148" s="10"/>
      <c r="MDW148" s="10"/>
      <c r="MDX148" s="10"/>
      <c r="MDY148" s="10"/>
      <c r="MDZ148" s="10"/>
      <c r="MEA148" s="10"/>
      <c r="MEB148" s="10"/>
      <c r="MEC148" s="10"/>
      <c r="MED148" s="10"/>
      <c r="MEE148" s="10"/>
      <c r="MEF148" s="10"/>
      <c r="MEG148" s="10"/>
      <c r="MEH148" s="10"/>
      <c r="MEI148" s="10"/>
      <c r="MEJ148" s="10"/>
      <c r="MEK148" s="10"/>
      <c r="MEL148" s="10"/>
      <c r="MEM148" s="10"/>
      <c r="MEN148" s="10"/>
      <c r="MEO148" s="10"/>
      <c r="MEP148" s="10"/>
      <c r="MEQ148" s="10"/>
      <c r="MER148" s="10"/>
      <c r="MES148" s="10"/>
      <c r="MET148" s="10"/>
      <c r="MEU148" s="10"/>
      <c r="MEV148" s="10"/>
      <c r="MEW148" s="10"/>
      <c r="MEX148" s="10"/>
      <c r="MEY148" s="10"/>
      <c r="MEZ148" s="10"/>
      <c r="MFA148" s="10"/>
      <c r="MFB148" s="10"/>
      <c r="MFC148" s="10"/>
      <c r="MFD148" s="10"/>
      <c r="MFE148" s="10"/>
      <c r="MFF148" s="10"/>
      <c r="MFG148" s="10"/>
      <c r="MFH148" s="10"/>
      <c r="MFI148" s="10"/>
      <c r="MFJ148" s="10"/>
      <c r="MFK148" s="10"/>
      <c r="MFL148" s="10"/>
      <c r="MFM148" s="10"/>
      <c r="MFN148" s="10"/>
      <c r="MFO148" s="10"/>
      <c r="MFP148" s="10"/>
      <c r="MFQ148" s="10"/>
      <c r="MFR148" s="10"/>
      <c r="MFS148" s="10"/>
      <c r="MFT148" s="10"/>
      <c r="MFU148" s="10"/>
      <c r="MFV148" s="10"/>
      <c r="MFW148" s="10"/>
      <c r="MFX148" s="10"/>
      <c r="MFY148" s="10"/>
      <c r="MFZ148" s="10"/>
      <c r="MGA148" s="10"/>
      <c r="MGB148" s="10"/>
      <c r="MGC148" s="10"/>
      <c r="MGD148" s="10"/>
      <c r="MGE148" s="10"/>
      <c r="MGF148" s="10"/>
      <c r="MGG148" s="10"/>
      <c r="MGH148" s="10"/>
      <c r="MGI148" s="10"/>
      <c r="MGJ148" s="10"/>
      <c r="MGK148" s="10"/>
      <c r="MGL148" s="10"/>
      <c r="MGM148" s="10"/>
      <c r="MGN148" s="10"/>
      <c r="MGO148" s="10"/>
      <c r="MGP148" s="10"/>
      <c r="MGQ148" s="10"/>
      <c r="MGR148" s="10"/>
      <c r="MGS148" s="10"/>
      <c r="MGT148" s="10"/>
      <c r="MGU148" s="10"/>
      <c r="MGV148" s="10"/>
      <c r="MGW148" s="10"/>
      <c r="MGX148" s="10"/>
      <c r="MGY148" s="10"/>
      <c r="MGZ148" s="10"/>
      <c r="MHA148" s="10"/>
      <c r="MHB148" s="10"/>
      <c r="MHC148" s="10"/>
      <c r="MHD148" s="10"/>
      <c r="MHE148" s="10"/>
      <c r="MHF148" s="10"/>
      <c r="MHG148" s="10"/>
      <c r="MHH148" s="10"/>
      <c r="MHI148" s="10"/>
      <c r="MHJ148" s="10"/>
      <c r="MHK148" s="10"/>
      <c r="MHL148" s="10"/>
      <c r="MHM148" s="10"/>
      <c r="MHN148" s="10"/>
      <c r="MHO148" s="10"/>
      <c r="MHP148" s="10"/>
      <c r="MHQ148" s="10"/>
      <c r="MHR148" s="10"/>
      <c r="MHS148" s="10"/>
      <c r="MHT148" s="10"/>
      <c r="MHU148" s="10"/>
      <c r="MHV148" s="10"/>
      <c r="MHW148" s="10"/>
      <c r="MHX148" s="10"/>
      <c r="MHY148" s="10"/>
      <c r="MHZ148" s="10"/>
      <c r="MIA148" s="10"/>
      <c r="MIB148" s="10"/>
      <c r="MIC148" s="10"/>
      <c r="MID148" s="10"/>
      <c r="MIE148" s="10"/>
      <c r="MIF148" s="10"/>
      <c r="MIG148" s="10"/>
      <c r="MIH148" s="10"/>
      <c r="MII148" s="10"/>
      <c r="MIJ148" s="10"/>
      <c r="MIK148" s="10"/>
      <c r="MIL148" s="10"/>
      <c r="MIM148" s="10"/>
      <c r="MIN148" s="10"/>
      <c r="MIO148" s="10"/>
      <c r="MIP148" s="10"/>
      <c r="MIQ148" s="10"/>
      <c r="MIR148" s="10"/>
      <c r="MIS148" s="10"/>
      <c r="MIT148" s="10"/>
      <c r="MIU148" s="10"/>
      <c r="MIV148" s="10"/>
      <c r="MIW148" s="10"/>
      <c r="MIX148" s="10"/>
      <c r="MIY148" s="10"/>
      <c r="MIZ148" s="10"/>
      <c r="MJA148" s="10"/>
      <c r="MJB148" s="10"/>
      <c r="MJC148" s="10"/>
      <c r="MJD148" s="10"/>
      <c r="MJE148" s="10"/>
      <c r="MJF148" s="10"/>
      <c r="MJG148" s="10"/>
      <c r="MJH148" s="10"/>
      <c r="MJI148" s="10"/>
      <c r="MJJ148" s="10"/>
      <c r="MJK148" s="10"/>
      <c r="MJL148" s="10"/>
      <c r="MJM148" s="10"/>
      <c r="MJN148" s="10"/>
      <c r="MJO148" s="10"/>
      <c r="MJP148" s="10"/>
      <c r="MJQ148" s="10"/>
      <c r="MJR148" s="10"/>
      <c r="MJS148" s="10"/>
      <c r="MJT148" s="10"/>
      <c r="MJU148" s="10"/>
      <c r="MJV148" s="10"/>
      <c r="MJW148" s="10"/>
      <c r="MJX148" s="10"/>
      <c r="MJY148" s="10"/>
      <c r="MJZ148" s="10"/>
      <c r="MKA148" s="10"/>
      <c r="MKB148" s="10"/>
      <c r="MKC148" s="10"/>
      <c r="MKD148" s="10"/>
      <c r="MKE148" s="10"/>
      <c r="MKF148" s="10"/>
      <c r="MKG148" s="10"/>
      <c r="MKH148" s="10"/>
      <c r="MKI148" s="10"/>
      <c r="MKJ148" s="10"/>
      <c r="MKK148" s="10"/>
      <c r="MKL148" s="10"/>
      <c r="MKM148" s="10"/>
      <c r="MKN148" s="10"/>
      <c r="MKO148" s="10"/>
      <c r="MKP148" s="10"/>
      <c r="MKQ148" s="10"/>
      <c r="MKR148" s="10"/>
      <c r="MKS148" s="10"/>
      <c r="MKT148" s="10"/>
      <c r="MKU148" s="10"/>
      <c r="MKV148" s="10"/>
      <c r="MKW148" s="10"/>
      <c r="MKX148" s="10"/>
      <c r="MKY148" s="10"/>
      <c r="MKZ148" s="10"/>
      <c r="MLA148" s="10"/>
      <c r="MLB148" s="10"/>
      <c r="MLC148" s="10"/>
      <c r="MLD148" s="10"/>
      <c r="MLE148" s="10"/>
      <c r="MLF148" s="10"/>
      <c r="MLG148" s="10"/>
      <c r="MLH148" s="10"/>
      <c r="MLI148" s="10"/>
      <c r="MLJ148" s="10"/>
      <c r="MLK148" s="10"/>
      <c r="MLL148" s="10"/>
      <c r="MLM148" s="10"/>
      <c r="MLN148" s="10"/>
      <c r="MLO148" s="10"/>
      <c r="MLP148" s="10"/>
      <c r="MLQ148" s="10"/>
      <c r="MLR148" s="10"/>
      <c r="MLS148" s="10"/>
      <c r="MLT148" s="10"/>
      <c r="MLU148" s="10"/>
      <c r="MLV148" s="10"/>
      <c r="MLW148" s="10"/>
      <c r="MLX148" s="10"/>
      <c r="MLY148" s="10"/>
      <c r="MLZ148" s="10"/>
      <c r="MMA148" s="10"/>
      <c r="MMB148" s="10"/>
      <c r="MMC148" s="10"/>
      <c r="MMD148" s="10"/>
      <c r="MME148" s="10"/>
      <c r="MMF148" s="10"/>
      <c r="MMG148" s="10"/>
      <c r="MMH148" s="10"/>
      <c r="MMI148" s="10"/>
      <c r="MMJ148" s="10"/>
      <c r="MMK148" s="10"/>
      <c r="MML148" s="10"/>
      <c r="MMM148" s="10"/>
      <c r="MMN148" s="10"/>
      <c r="MMO148" s="10"/>
      <c r="MMP148" s="10"/>
      <c r="MMQ148" s="10"/>
      <c r="MMR148" s="10"/>
      <c r="MMS148" s="10"/>
      <c r="MMT148" s="10"/>
      <c r="MMU148" s="10"/>
      <c r="MMV148" s="10"/>
      <c r="MMW148" s="10"/>
      <c r="MMX148" s="10"/>
      <c r="MMY148" s="10"/>
      <c r="MMZ148" s="10"/>
      <c r="MNA148" s="10"/>
      <c r="MNB148" s="10"/>
      <c r="MNC148" s="10"/>
      <c r="MND148" s="10"/>
      <c r="MNE148" s="10"/>
      <c r="MNF148" s="10"/>
      <c r="MNG148" s="10"/>
      <c r="MNH148" s="10"/>
      <c r="MNI148" s="10"/>
      <c r="MNJ148" s="10"/>
      <c r="MNK148" s="10"/>
      <c r="MNL148" s="10"/>
      <c r="MNM148" s="10"/>
      <c r="MNN148" s="10"/>
      <c r="MNO148" s="10"/>
      <c r="MNP148" s="10"/>
      <c r="MNQ148" s="10"/>
      <c r="MNR148" s="10"/>
      <c r="MNS148" s="10"/>
      <c r="MNT148" s="10"/>
      <c r="MNU148" s="10"/>
      <c r="MNV148" s="10"/>
      <c r="MNW148" s="10"/>
      <c r="MNX148" s="10"/>
      <c r="MNY148" s="10"/>
      <c r="MNZ148" s="10"/>
      <c r="MOA148" s="10"/>
      <c r="MOB148" s="10"/>
      <c r="MOC148" s="10"/>
      <c r="MOD148" s="10"/>
      <c r="MOE148" s="10"/>
      <c r="MOF148" s="10"/>
      <c r="MOG148" s="10"/>
      <c r="MOH148" s="10"/>
      <c r="MOI148" s="10"/>
      <c r="MOJ148" s="10"/>
      <c r="MOK148" s="10"/>
      <c r="MOL148" s="10"/>
      <c r="MOM148" s="10"/>
      <c r="MON148" s="10"/>
      <c r="MOO148" s="10"/>
      <c r="MOP148" s="10"/>
      <c r="MOQ148" s="10"/>
      <c r="MOR148" s="10"/>
      <c r="MOS148" s="10"/>
      <c r="MOT148" s="10"/>
      <c r="MOU148" s="10"/>
      <c r="MOV148" s="10"/>
      <c r="MOW148" s="10"/>
      <c r="MOX148" s="10"/>
      <c r="MOY148" s="10"/>
      <c r="MOZ148" s="10"/>
      <c r="MPA148" s="10"/>
      <c r="MPB148" s="10"/>
      <c r="MPC148" s="10"/>
      <c r="MPD148" s="10"/>
      <c r="MPE148" s="10"/>
      <c r="MPF148" s="10"/>
      <c r="MPG148" s="10"/>
      <c r="MPH148" s="10"/>
      <c r="MPI148" s="10"/>
      <c r="MPJ148" s="10"/>
      <c r="MPK148" s="10"/>
      <c r="MPL148" s="10"/>
      <c r="MPM148" s="10"/>
      <c r="MPN148" s="10"/>
      <c r="MPO148" s="10"/>
      <c r="MPP148" s="10"/>
      <c r="MPQ148" s="10"/>
      <c r="MPR148" s="10"/>
      <c r="MPS148" s="10"/>
      <c r="MPT148" s="10"/>
      <c r="MPU148" s="10"/>
      <c r="MPV148" s="10"/>
      <c r="MPW148" s="10"/>
      <c r="MPX148" s="10"/>
      <c r="MPY148" s="10"/>
      <c r="MPZ148" s="10"/>
      <c r="MQA148" s="10"/>
      <c r="MQB148" s="10"/>
      <c r="MQC148" s="10"/>
      <c r="MQD148" s="10"/>
      <c r="MQE148" s="10"/>
      <c r="MQF148" s="10"/>
      <c r="MQG148" s="10"/>
      <c r="MQH148" s="10"/>
      <c r="MQI148" s="10"/>
      <c r="MQJ148" s="10"/>
      <c r="MQK148" s="10"/>
      <c r="MQL148" s="10"/>
      <c r="MQM148" s="10"/>
      <c r="MQN148" s="10"/>
      <c r="MQO148" s="10"/>
      <c r="MQP148" s="10"/>
      <c r="MQQ148" s="10"/>
      <c r="MQR148" s="10"/>
      <c r="MQS148" s="10"/>
      <c r="MQT148" s="10"/>
      <c r="MQU148" s="10"/>
      <c r="MQV148" s="10"/>
      <c r="MQW148" s="10"/>
      <c r="MQX148" s="10"/>
      <c r="MQY148" s="10"/>
      <c r="MQZ148" s="10"/>
      <c r="MRA148" s="10"/>
      <c r="MRB148" s="10"/>
      <c r="MRC148" s="10"/>
      <c r="MRD148" s="10"/>
      <c r="MRE148" s="10"/>
      <c r="MRF148" s="10"/>
      <c r="MRG148" s="10"/>
      <c r="MRH148" s="10"/>
      <c r="MRI148" s="10"/>
      <c r="MRJ148" s="10"/>
      <c r="MRK148" s="10"/>
      <c r="MRL148" s="10"/>
      <c r="MRM148" s="10"/>
      <c r="MRN148" s="10"/>
      <c r="MRO148" s="10"/>
      <c r="MRP148" s="10"/>
      <c r="MRQ148" s="10"/>
      <c r="MRR148" s="10"/>
      <c r="MRS148" s="10"/>
      <c r="MRT148" s="10"/>
      <c r="MRU148" s="10"/>
      <c r="MRV148" s="10"/>
      <c r="MRW148" s="10"/>
      <c r="MRX148" s="10"/>
      <c r="MRY148" s="10"/>
      <c r="MRZ148" s="10"/>
      <c r="MSA148" s="10"/>
      <c r="MSB148" s="10"/>
      <c r="MSC148" s="10"/>
      <c r="MSD148" s="10"/>
      <c r="MSE148" s="10"/>
      <c r="MSF148" s="10"/>
      <c r="MSG148" s="10"/>
      <c r="MSH148" s="10"/>
      <c r="MSI148" s="10"/>
      <c r="MSJ148" s="10"/>
      <c r="MSK148" s="10"/>
      <c r="MSL148" s="10"/>
      <c r="MSM148" s="10"/>
      <c r="MSN148" s="10"/>
      <c r="MSO148" s="10"/>
      <c r="MSP148" s="10"/>
      <c r="MSQ148" s="10"/>
      <c r="MSR148" s="10"/>
      <c r="MSS148" s="10"/>
      <c r="MST148" s="10"/>
      <c r="MSU148" s="10"/>
      <c r="MSV148" s="10"/>
      <c r="MSW148" s="10"/>
      <c r="MSX148" s="10"/>
      <c r="MSY148" s="10"/>
      <c r="MSZ148" s="10"/>
      <c r="MTA148" s="10"/>
      <c r="MTB148" s="10"/>
      <c r="MTC148" s="10"/>
      <c r="MTD148" s="10"/>
      <c r="MTE148" s="10"/>
      <c r="MTF148" s="10"/>
      <c r="MTG148" s="10"/>
      <c r="MTH148" s="10"/>
      <c r="MTI148" s="10"/>
      <c r="MTJ148" s="10"/>
      <c r="MTK148" s="10"/>
      <c r="MTL148" s="10"/>
      <c r="MTM148" s="10"/>
      <c r="MTN148" s="10"/>
      <c r="MTO148" s="10"/>
      <c r="MTP148" s="10"/>
      <c r="MTQ148" s="10"/>
      <c r="MTR148" s="10"/>
      <c r="MTS148" s="10"/>
      <c r="MTT148" s="10"/>
      <c r="MTU148" s="10"/>
      <c r="MTV148" s="10"/>
      <c r="MTW148" s="10"/>
      <c r="MTX148" s="10"/>
      <c r="MTY148" s="10"/>
      <c r="MTZ148" s="10"/>
      <c r="MUA148" s="10"/>
      <c r="MUB148" s="10"/>
      <c r="MUC148" s="10"/>
      <c r="MUD148" s="10"/>
      <c r="MUE148" s="10"/>
      <c r="MUF148" s="10"/>
      <c r="MUG148" s="10"/>
      <c r="MUH148" s="10"/>
      <c r="MUI148" s="10"/>
      <c r="MUJ148" s="10"/>
      <c r="MUK148" s="10"/>
      <c r="MUL148" s="10"/>
      <c r="MUM148" s="10"/>
      <c r="MUN148" s="10"/>
      <c r="MUO148" s="10"/>
      <c r="MUP148" s="10"/>
      <c r="MUQ148" s="10"/>
      <c r="MUR148" s="10"/>
      <c r="MUS148" s="10"/>
      <c r="MUT148" s="10"/>
      <c r="MUU148" s="10"/>
      <c r="MUV148" s="10"/>
      <c r="MUW148" s="10"/>
      <c r="MUX148" s="10"/>
      <c r="MUY148" s="10"/>
      <c r="MUZ148" s="10"/>
      <c r="MVA148" s="10"/>
      <c r="MVB148" s="10"/>
      <c r="MVC148" s="10"/>
      <c r="MVD148" s="10"/>
      <c r="MVE148" s="10"/>
      <c r="MVF148" s="10"/>
      <c r="MVG148" s="10"/>
      <c r="MVH148" s="10"/>
      <c r="MVI148" s="10"/>
      <c r="MVJ148" s="10"/>
      <c r="MVK148" s="10"/>
      <c r="MVL148" s="10"/>
      <c r="MVM148" s="10"/>
      <c r="MVN148" s="10"/>
      <c r="MVO148" s="10"/>
      <c r="MVP148" s="10"/>
      <c r="MVQ148" s="10"/>
      <c r="MVR148" s="10"/>
      <c r="MVS148" s="10"/>
      <c r="MVT148" s="10"/>
      <c r="MVU148" s="10"/>
      <c r="MVV148" s="10"/>
      <c r="MVW148" s="10"/>
      <c r="MVX148" s="10"/>
      <c r="MVY148" s="10"/>
      <c r="MVZ148" s="10"/>
      <c r="MWA148" s="10"/>
      <c r="MWB148" s="10"/>
      <c r="MWC148" s="10"/>
      <c r="MWD148" s="10"/>
      <c r="MWE148" s="10"/>
      <c r="MWF148" s="10"/>
      <c r="MWG148" s="10"/>
      <c r="MWH148" s="10"/>
      <c r="MWI148" s="10"/>
      <c r="MWJ148" s="10"/>
      <c r="MWK148" s="10"/>
      <c r="MWL148" s="10"/>
      <c r="MWM148" s="10"/>
      <c r="MWN148" s="10"/>
      <c r="MWO148" s="10"/>
      <c r="MWP148" s="10"/>
      <c r="MWQ148" s="10"/>
      <c r="MWR148" s="10"/>
      <c r="MWS148" s="10"/>
      <c r="MWT148" s="10"/>
      <c r="MWU148" s="10"/>
      <c r="MWV148" s="10"/>
      <c r="MWW148" s="10"/>
      <c r="MWX148" s="10"/>
      <c r="MWY148" s="10"/>
      <c r="MWZ148" s="10"/>
      <c r="MXA148" s="10"/>
      <c r="MXB148" s="10"/>
      <c r="MXC148" s="10"/>
      <c r="MXD148" s="10"/>
      <c r="MXE148" s="10"/>
      <c r="MXF148" s="10"/>
      <c r="MXG148" s="10"/>
      <c r="MXH148" s="10"/>
      <c r="MXI148" s="10"/>
      <c r="MXJ148" s="10"/>
      <c r="MXK148" s="10"/>
      <c r="MXL148" s="10"/>
      <c r="MXM148" s="10"/>
      <c r="MXN148" s="10"/>
      <c r="MXO148" s="10"/>
      <c r="MXP148" s="10"/>
      <c r="MXQ148" s="10"/>
      <c r="MXR148" s="10"/>
      <c r="MXS148" s="10"/>
      <c r="MXT148" s="10"/>
      <c r="MXU148" s="10"/>
      <c r="MXV148" s="10"/>
      <c r="MXW148" s="10"/>
      <c r="MXX148" s="10"/>
      <c r="MXY148" s="10"/>
      <c r="MXZ148" s="10"/>
      <c r="MYA148" s="10"/>
      <c r="MYB148" s="10"/>
      <c r="MYC148" s="10"/>
      <c r="MYD148" s="10"/>
      <c r="MYE148" s="10"/>
      <c r="MYF148" s="10"/>
      <c r="MYG148" s="10"/>
      <c r="MYH148" s="10"/>
      <c r="MYI148" s="10"/>
      <c r="MYJ148" s="10"/>
      <c r="MYK148" s="10"/>
      <c r="MYL148" s="10"/>
      <c r="MYM148" s="10"/>
      <c r="MYN148" s="10"/>
      <c r="MYO148" s="10"/>
      <c r="MYP148" s="10"/>
      <c r="MYQ148" s="10"/>
      <c r="MYR148" s="10"/>
      <c r="MYS148" s="10"/>
      <c r="MYT148" s="10"/>
      <c r="MYU148" s="10"/>
      <c r="MYV148" s="10"/>
      <c r="MYW148" s="10"/>
      <c r="MYX148" s="10"/>
      <c r="MYY148" s="10"/>
      <c r="MYZ148" s="10"/>
      <c r="MZA148" s="10"/>
      <c r="MZB148" s="10"/>
      <c r="MZC148" s="10"/>
      <c r="MZD148" s="10"/>
      <c r="MZE148" s="10"/>
      <c r="MZF148" s="10"/>
      <c r="MZG148" s="10"/>
      <c r="MZH148" s="10"/>
      <c r="MZI148" s="10"/>
      <c r="MZJ148" s="10"/>
      <c r="MZK148" s="10"/>
      <c r="MZL148" s="10"/>
      <c r="MZM148" s="10"/>
      <c r="MZN148" s="10"/>
      <c r="MZO148" s="10"/>
      <c r="MZP148" s="10"/>
      <c r="MZQ148" s="10"/>
      <c r="MZR148" s="10"/>
      <c r="MZS148" s="10"/>
      <c r="MZT148" s="10"/>
      <c r="MZU148" s="10"/>
      <c r="MZV148" s="10"/>
      <c r="MZW148" s="10"/>
      <c r="MZX148" s="10"/>
      <c r="MZY148" s="10"/>
      <c r="MZZ148" s="10"/>
      <c r="NAA148" s="10"/>
      <c r="NAB148" s="10"/>
      <c r="NAC148" s="10"/>
      <c r="NAD148" s="10"/>
      <c r="NAE148" s="10"/>
      <c r="NAF148" s="10"/>
      <c r="NAG148" s="10"/>
      <c r="NAH148" s="10"/>
      <c r="NAI148" s="10"/>
      <c r="NAJ148" s="10"/>
      <c r="NAK148" s="10"/>
      <c r="NAL148" s="10"/>
      <c r="NAM148" s="10"/>
      <c r="NAN148" s="10"/>
      <c r="NAO148" s="10"/>
      <c r="NAP148" s="10"/>
      <c r="NAQ148" s="10"/>
      <c r="NAR148" s="10"/>
      <c r="NAS148" s="10"/>
      <c r="NAT148" s="10"/>
      <c r="NAU148" s="10"/>
      <c r="NAV148" s="10"/>
      <c r="NAW148" s="10"/>
      <c r="NAX148" s="10"/>
      <c r="NAY148" s="10"/>
      <c r="NAZ148" s="10"/>
      <c r="NBA148" s="10"/>
      <c r="NBB148" s="10"/>
      <c r="NBC148" s="10"/>
      <c r="NBD148" s="10"/>
      <c r="NBE148" s="10"/>
      <c r="NBF148" s="10"/>
      <c r="NBG148" s="10"/>
      <c r="NBH148" s="10"/>
      <c r="NBI148" s="10"/>
      <c r="NBJ148" s="10"/>
      <c r="NBK148" s="10"/>
      <c r="NBL148" s="10"/>
      <c r="NBM148" s="10"/>
      <c r="NBN148" s="10"/>
      <c r="NBO148" s="10"/>
      <c r="NBP148" s="10"/>
      <c r="NBQ148" s="10"/>
      <c r="NBR148" s="10"/>
      <c r="NBS148" s="10"/>
      <c r="NBT148" s="10"/>
      <c r="NBU148" s="10"/>
      <c r="NBV148" s="10"/>
      <c r="NBW148" s="10"/>
      <c r="NBX148" s="10"/>
      <c r="NBY148" s="10"/>
      <c r="NBZ148" s="10"/>
      <c r="NCA148" s="10"/>
      <c r="NCB148" s="10"/>
      <c r="NCC148" s="10"/>
      <c r="NCD148" s="10"/>
      <c r="NCE148" s="10"/>
      <c r="NCF148" s="10"/>
      <c r="NCG148" s="10"/>
      <c r="NCH148" s="10"/>
      <c r="NCI148" s="10"/>
      <c r="NCJ148" s="10"/>
      <c r="NCK148" s="10"/>
      <c r="NCL148" s="10"/>
      <c r="NCM148" s="10"/>
      <c r="NCN148" s="10"/>
      <c r="NCO148" s="10"/>
      <c r="NCP148" s="10"/>
      <c r="NCQ148" s="10"/>
      <c r="NCR148" s="10"/>
      <c r="NCS148" s="10"/>
      <c r="NCT148" s="10"/>
      <c r="NCU148" s="10"/>
      <c r="NCV148" s="10"/>
      <c r="NCW148" s="10"/>
      <c r="NCX148" s="10"/>
      <c r="NCY148" s="10"/>
      <c r="NCZ148" s="10"/>
      <c r="NDA148" s="10"/>
      <c r="NDB148" s="10"/>
      <c r="NDC148" s="10"/>
      <c r="NDD148" s="10"/>
      <c r="NDE148" s="10"/>
      <c r="NDF148" s="10"/>
      <c r="NDG148" s="10"/>
      <c r="NDH148" s="10"/>
      <c r="NDI148" s="10"/>
      <c r="NDJ148" s="10"/>
      <c r="NDK148" s="10"/>
      <c r="NDL148" s="10"/>
      <c r="NDM148" s="10"/>
      <c r="NDN148" s="10"/>
      <c r="NDO148" s="10"/>
      <c r="NDP148" s="10"/>
      <c r="NDQ148" s="10"/>
      <c r="NDR148" s="10"/>
      <c r="NDS148" s="10"/>
      <c r="NDT148" s="10"/>
      <c r="NDU148" s="10"/>
      <c r="NDV148" s="10"/>
      <c r="NDW148" s="10"/>
      <c r="NDX148" s="10"/>
      <c r="NDY148" s="10"/>
      <c r="NDZ148" s="10"/>
      <c r="NEA148" s="10"/>
      <c r="NEB148" s="10"/>
      <c r="NEC148" s="10"/>
      <c r="NED148" s="10"/>
      <c r="NEE148" s="10"/>
      <c r="NEF148" s="10"/>
      <c r="NEG148" s="10"/>
      <c r="NEH148" s="10"/>
      <c r="NEI148" s="10"/>
      <c r="NEJ148" s="10"/>
      <c r="NEK148" s="10"/>
      <c r="NEL148" s="10"/>
      <c r="NEM148" s="10"/>
      <c r="NEN148" s="10"/>
      <c r="NEO148" s="10"/>
      <c r="NEP148" s="10"/>
      <c r="NEQ148" s="10"/>
      <c r="NER148" s="10"/>
      <c r="NES148" s="10"/>
      <c r="NET148" s="10"/>
      <c r="NEU148" s="10"/>
      <c r="NEV148" s="10"/>
      <c r="NEW148" s="10"/>
      <c r="NEX148" s="10"/>
      <c r="NEY148" s="10"/>
      <c r="NEZ148" s="10"/>
      <c r="NFA148" s="10"/>
      <c r="NFB148" s="10"/>
      <c r="NFC148" s="10"/>
      <c r="NFD148" s="10"/>
      <c r="NFE148" s="10"/>
      <c r="NFF148" s="10"/>
      <c r="NFG148" s="10"/>
      <c r="NFH148" s="10"/>
      <c r="NFI148" s="10"/>
      <c r="NFJ148" s="10"/>
      <c r="NFK148" s="10"/>
      <c r="NFL148" s="10"/>
      <c r="NFM148" s="10"/>
      <c r="NFN148" s="10"/>
      <c r="NFO148" s="10"/>
      <c r="NFP148" s="10"/>
      <c r="NFQ148" s="10"/>
      <c r="NFR148" s="10"/>
      <c r="NFS148" s="10"/>
      <c r="NFT148" s="10"/>
      <c r="NFU148" s="10"/>
      <c r="NFV148" s="10"/>
      <c r="NFW148" s="10"/>
      <c r="NFX148" s="10"/>
      <c r="NFY148" s="10"/>
      <c r="NFZ148" s="10"/>
      <c r="NGA148" s="10"/>
      <c r="NGB148" s="10"/>
      <c r="NGC148" s="10"/>
      <c r="NGD148" s="10"/>
      <c r="NGE148" s="10"/>
      <c r="NGF148" s="10"/>
      <c r="NGG148" s="10"/>
      <c r="NGH148" s="10"/>
      <c r="NGI148" s="10"/>
      <c r="NGJ148" s="10"/>
      <c r="NGK148" s="10"/>
      <c r="NGL148" s="10"/>
      <c r="NGM148" s="10"/>
      <c r="NGN148" s="10"/>
      <c r="NGO148" s="10"/>
      <c r="NGP148" s="10"/>
      <c r="NGQ148" s="10"/>
      <c r="NGR148" s="10"/>
      <c r="NGS148" s="10"/>
      <c r="NGT148" s="10"/>
      <c r="NGU148" s="10"/>
      <c r="NGV148" s="10"/>
      <c r="NGW148" s="10"/>
      <c r="NGX148" s="10"/>
      <c r="NGY148" s="10"/>
      <c r="NGZ148" s="10"/>
      <c r="NHA148" s="10"/>
      <c r="NHB148" s="10"/>
      <c r="NHC148" s="10"/>
      <c r="NHD148" s="10"/>
      <c r="NHE148" s="10"/>
      <c r="NHF148" s="10"/>
      <c r="NHG148" s="10"/>
      <c r="NHH148" s="10"/>
      <c r="NHI148" s="10"/>
      <c r="NHJ148" s="10"/>
      <c r="NHK148" s="10"/>
      <c r="NHL148" s="10"/>
      <c r="NHM148" s="10"/>
      <c r="NHN148" s="10"/>
      <c r="NHO148" s="10"/>
      <c r="NHP148" s="10"/>
      <c r="NHQ148" s="10"/>
      <c r="NHR148" s="10"/>
      <c r="NHS148" s="10"/>
      <c r="NHT148" s="10"/>
      <c r="NHU148" s="10"/>
      <c r="NHV148" s="10"/>
      <c r="NHW148" s="10"/>
      <c r="NHX148" s="10"/>
      <c r="NHY148" s="10"/>
      <c r="NHZ148" s="10"/>
      <c r="NIA148" s="10"/>
      <c r="NIB148" s="10"/>
      <c r="NIC148" s="10"/>
      <c r="NID148" s="10"/>
      <c r="NIE148" s="10"/>
      <c r="NIF148" s="10"/>
      <c r="NIG148" s="10"/>
      <c r="NIH148" s="10"/>
      <c r="NII148" s="10"/>
      <c r="NIJ148" s="10"/>
      <c r="NIK148" s="10"/>
      <c r="NIL148" s="10"/>
      <c r="NIM148" s="10"/>
      <c r="NIN148" s="10"/>
      <c r="NIO148" s="10"/>
      <c r="NIP148" s="10"/>
      <c r="NIQ148" s="10"/>
      <c r="NIR148" s="10"/>
      <c r="NIS148" s="10"/>
      <c r="NIT148" s="10"/>
      <c r="NIU148" s="10"/>
      <c r="NIV148" s="10"/>
      <c r="NIW148" s="10"/>
      <c r="NIX148" s="10"/>
      <c r="NIY148" s="10"/>
      <c r="NIZ148" s="10"/>
      <c r="NJA148" s="10"/>
      <c r="NJB148" s="10"/>
      <c r="NJC148" s="10"/>
      <c r="NJD148" s="10"/>
      <c r="NJE148" s="10"/>
      <c r="NJF148" s="10"/>
      <c r="NJG148" s="10"/>
      <c r="NJH148" s="10"/>
      <c r="NJI148" s="10"/>
      <c r="NJJ148" s="10"/>
      <c r="NJK148" s="10"/>
      <c r="NJL148" s="10"/>
      <c r="NJM148" s="10"/>
      <c r="NJN148" s="10"/>
      <c r="NJO148" s="10"/>
      <c r="NJP148" s="10"/>
      <c r="NJQ148" s="10"/>
      <c r="NJR148" s="10"/>
      <c r="NJS148" s="10"/>
      <c r="NJT148" s="10"/>
      <c r="NJU148" s="10"/>
      <c r="NJV148" s="10"/>
      <c r="NJW148" s="10"/>
      <c r="NJX148" s="10"/>
      <c r="NJY148" s="10"/>
      <c r="NJZ148" s="10"/>
      <c r="NKA148" s="10"/>
      <c r="NKB148" s="10"/>
      <c r="NKC148" s="10"/>
      <c r="NKD148" s="10"/>
      <c r="NKE148" s="10"/>
      <c r="NKF148" s="10"/>
      <c r="NKG148" s="10"/>
      <c r="NKH148" s="10"/>
      <c r="NKI148" s="10"/>
      <c r="NKJ148" s="10"/>
      <c r="NKK148" s="10"/>
      <c r="NKL148" s="10"/>
      <c r="NKM148" s="10"/>
      <c r="NKN148" s="10"/>
      <c r="NKO148" s="10"/>
      <c r="NKP148" s="10"/>
      <c r="NKQ148" s="10"/>
      <c r="NKR148" s="10"/>
      <c r="NKS148" s="10"/>
      <c r="NKT148" s="10"/>
      <c r="NKU148" s="10"/>
      <c r="NKV148" s="10"/>
      <c r="NKW148" s="10"/>
      <c r="NKX148" s="10"/>
      <c r="NKY148" s="10"/>
      <c r="NKZ148" s="10"/>
      <c r="NLA148" s="10"/>
      <c r="NLB148" s="10"/>
      <c r="NLC148" s="10"/>
      <c r="NLD148" s="10"/>
      <c r="NLE148" s="10"/>
      <c r="NLF148" s="10"/>
      <c r="NLG148" s="10"/>
      <c r="NLH148" s="10"/>
      <c r="NLI148" s="10"/>
      <c r="NLJ148" s="10"/>
      <c r="NLK148" s="10"/>
      <c r="NLL148" s="10"/>
      <c r="NLM148" s="10"/>
      <c r="NLN148" s="10"/>
      <c r="NLO148" s="10"/>
      <c r="NLP148" s="10"/>
      <c r="NLQ148" s="10"/>
      <c r="NLR148" s="10"/>
      <c r="NLS148" s="10"/>
      <c r="NLT148" s="10"/>
      <c r="NLU148" s="10"/>
      <c r="NLV148" s="10"/>
      <c r="NLW148" s="10"/>
      <c r="NLX148" s="10"/>
      <c r="NLY148" s="10"/>
      <c r="NLZ148" s="10"/>
      <c r="NMA148" s="10"/>
      <c r="NMB148" s="10"/>
      <c r="NMC148" s="10"/>
      <c r="NMD148" s="10"/>
      <c r="NME148" s="10"/>
      <c r="NMF148" s="10"/>
      <c r="NMG148" s="10"/>
      <c r="NMH148" s="10"/>
      <c r="NMI148" s="10"/>
      <c r="NMJ148" s="10"/>
      <c r="NMK148" s="10"/>
      <c r="NML148" s="10"/>
      <c r="NMM148" s="10"/>
      <c r="NMN148" s="10"/>
      <c r="NMO148" s="10"/>
      <c r="NMP148" s="10"/>
      <c r="NMQ148" s="10"/>
      <c r="NMR148" s="10"/>
      <c r="NMS148" s="10"/>
      <c r="NMT148" s="10"/>
      <c r="NMU148" s="10"/>
      <c r="NMV148" s="10"/>
      <c r="NMW148" s="10"/>
      <c r="NMX148" s="10"/>
      <c r="NMY148" s="10"/>
      <c r="NMZ148" s="10"/>
      <c r="NNA148" s="10"/>
      <c r="NNB148" s="10"/>
      <c r="NNC148" s="10"/>
      <c r="NND148" s="10"/>
      <c r="NNE148" s="10"/>
      <c r="NNF148" s="10"/>
      <c r="NNG148" s="10"/>
      <c r="NNH148" s="10"/>
      <c r="NNI148" s="10"/>
      <c r="NNJ148" s="10"/>
      <c r="NNK148" s="10"/>
      <c r="NNL148" s="10"/>
      <c r="NNM148" s="10"/>
      <c r="NNN148" s="10"/>
      <c r="NNO148" s="10"/>
      <c r="NNP148" s="10"/>
      <c r="NNQ148" s="10"/>
      <c r="NNR148" s="10"/>
      <c r="NNS148" s="10"/>
      <c r="NNT148" s="10"/>
      <c r="NNU148" s="10"/>
      <c r="NNV148" s="10"/>
      <c r="NNW148" s="10"/>
      <c r="NNX148" s="10"/>
      <c r="NNY148" s="10"/>
      <c r="NNZ148" s="10"/>
      <c r="NOA148" s="10"/>
      <c r="NOB148" s="10"/>
      <c r="NOC148" s="10"/>
      <c r="NOD148" s="10"/>
      <c r="NOE148" s="10"/>
      <c r="NOF148" s="10"/>
      <c r="NOG148" s="10"/>
      <c r="NOH148" s="10"/>
      <c r="NOI148" s="10"/>
      <c r="NOJ148" s="10"/>
      <c r="NOK148" s="10"/>
      <c r="NOL148" s="10"/>
      <c r="NOM148" s="10"/>
      <c r="NON148" s="10"/>
      <c r="NOO148" s="10"/>
      <c r="NOP148" s="10"/>
      <c r="NOQ148" s="10"/>
      <c r="NOR148" s="10"/>
      <c r="NOS148" s="10"/>
      <c r="NOT148" s="10"/>
      <c r="NOU148" s="10"/>
      <c r="NOV148" s="10"/>
      <c r="NOW148" s="10"/>
      <c r="NOX148" s="10"/>
      <c r="NOY148" s="10"/>
      <c r="NOZ148" s="10"/>
      <c r="NPA148" s="10"/>
      <c r="NPB148" s="10"/>
      <c r="NPC148" s="10"/>
      <c r="NPD148" s="10"/>
      <c r="NPE148" s="10"/>
      <c r="NPF148" s="10"/>
      <c r="NPG148" s="10"/>
      <c r="NPH148" s="10"/>
      <c r="NPI148" s="10"/>
      <c r="NPJ148" s="10"/>
      <c r="NPK148" s="10"/>
      <c r="NPL148" s="10"/>
      <c r="NPM148" s="10"/>
      <c r="NPN148" s="10"/>
      <c r="NPO148" s="10"/>
      <c r="NPP148" s="10"/>
      <c r="NPQ148" s="10"/>
      <c r="NPR148" s="10"/>
      <c r="NPS148" s="10"/>
      <c r="NPT148" s="10"/>
      <c r="NPU148" s="10"/>
      <c r="NPV148" s="10"/>
      <c r="NPW148" s="10"/>
      <c r="NPX148" s="10"/>
      <c r="NPY148" s="10"/>
      <c r="NPZ148" s="10"/>
      <c r="NQA148" s="10"/>
      <c r="NQB148" s="10"/>
      <c r="NQC148" s="10"/>
      <c r="NQD148" s="10"/>
      <c r="NQE148" s="10"/>
      <c r="NQF148" s="10"/>
      <c r="NQG148" s="10"/>
      <c r="NQH148" s="10"/>
      <c r="NQI148" s="10"/>
      <c r="NQJ148" s="10"/>
      <c r="NQK148" s="10"/>
      <c r="NQL148" s="10"/>
      <c r="NQM148" s="10"/>
      <c r="NQN148" s="10"/>
      <c r="NQO148" s="10"/>
      <c r="NQP148" s="10"/>
      <c r="NQQ148" s="10"/>
      <c r="NQR148" s="10"/>
      <c r="NQS148" s="10"/>
      <c r="NQT148" s="10"/>
      <c r="NQU148" s="10"/>
      <c r="NQV148" s="10"/>
      <c r="NQW148" s="10"/>
      <c r="NQX148" s="10"/>
      <c r="NQY148" s="10"/>
      <c r="NQZ148" s="10"/>
      <c r="NRA148" s="10"/>
      <c r="NRB148" s="10"/>
      <c r="NRC148" s="10"/>
      <c r="NRD148" s="10"/>
      <c r="NRE148" s="10"/>
      <c r="NRF148" s="10"/>
      <c r="NRG148" s="10"/>
      <c r="NRH148" s="10"/>
      <c r="NRI148" s="10"/>
      <c r="NRJ148" s="10"/>
      <c r="NRK148" s="10"/>
      <c r="NRL148" s="10"/>
      <c r="NRM148" s="10"/>
      <c r="NRN148" s="10"/>
      <c r="NRO148" s="10"/>
      <c r="NRP148" s="10"/>
      <c r="NRQ148" s="10"/>
      <c r="NRR148" s="10"/>
      <c r="NRS148" s="10"/>
      <c r="NRT148" s="10"/>
      <c r="NRU148" s="10"/>
      <c r="NRV148" s="10"/>
      <c r="NRW148" s="10"/>
      <c r="NRX148" s="10"/>
      <c r="NRY148" s="10"/>
      <c r="NRZ148" s="10"/>
      <c r="NSA148" s="10"/>
      <c r="NSB148" s="10"/>
      <c r="NSC148" s="10"/>
      <c r="NSD148" s="10"/>
      <c r="NSE148" s="10"/>
      <c r="NSF148" s="10"/>
      <c r="NSG148" s="10"/>
      <c r="NSH148" s="10"/>
      <c r="NSI148" s="10"/>
      <c r="NSJ148" s="10"/>
      <c r="NSK148" s="10"/>
      <c r="NSL148" s="10"/>
      <c r="NSM148" s="10"/>
      <c r="NSN148" s="10"/>
      <c r="NSO148" s="10"/>
      <c r="NSP148" s="10"/>
      <c r="NSQ148" s="10"/>
      <c r="NSR148" s="10"/>
      <c r="NSS148" s="10"/>
      <c r="NST148" s="10"/>
      <c r="NSU148" s="10"/>
      <c r="NSV148" s="10"/>
      <c r="NSW148" s="10"/>
      <c r="NSX148" s="10"/>
      <c r="NSY148" s="10"/>
      <c r="NSZ148" s="10"/>
      <c r="NTA148" s="10"/>
      <c r="NTB148" s="10"/>
      <c r="NTC148" s="10"/>
      <c r="NTD148" s="10"/>
      <c r="NTE148" s="10"/>
      <c r="NTF148" s="10"/>
      <c r="NTG148" s="10"/>
      <c r="NTH148" s="10"/>
      <c r="NTI148" s="10"/>
      <c r="NTJ148" s="10"/>
      <c r="NTK148" s="10"/>
      <c r="NTL148" s="10"/>
      <c r="NTM148" s="10"/>
      <c r="NTN148" s="10"/>
      <c r="NTO148" s="10"/>
      <c r="NTP148" s="10"/>
      <c r="NTQ148" s="10"/>
      <c r="NTR148" s="10"/>
      <c r="NTS148" s="10"/>
      <c r="NTT148" s="10"/>
      <c r="NTU148" s="10"/>
      <c r="NTV148" s="10"/>
      <c r="NTW148" s="10"/>
      <c r="NTX148" s="10"/>
      <c r="NTY148" s="10"/>
      <c r="NTZ148" s="10"/>
      <c r="NUA148" s="10"/>
      <c r="NUB148" s="10"/>
      <c r="NUC148" s="10"/>
      <c r="NUD148" s="10"/>
      <c r="NUE148" s="10"/>
      <c r="NUF148" s="10"/>
      <c r="NUG148" s="10"/>
      <c r="NUH148" s="10"/>
      <c r="NUI148" s="10"/>
      <c r="NUJ148" s="10"/>
      <c r="NUK148" s="10"/>
      <c r="NUL148" s="10"/>
      <c r="NUM148" s="10"/>
      <c r="NUN148" s="10"/>
      <c r="NUO148" s="10"/>
      <c r="NUP148" s="10"/>
      <c r="NUQ148" s="10"/>
      <c r="NUR148" s="10"/>
      <c r="NUS148" s="10"/>
      <c r="NUT148" s="10"/>
      <c r="NUU148" s="10"/>
      <c r="NUV148" s="10"/>
      <c r="NUW148" s="10"/>
      <c r="NUX148" s="10"/>
      <c r="NUY148" s="10"/>
      <c r="NUZ148" s="10"/>
      <c r="NVA148" s="10"/>
      <c r="NVB148" s="10"/>
      <c r="NVC148" s="10"/>
      <c r="NVD148" s="10"/>
      <c r="NVE148" s="10"/>
      <c r="NVF148" s="10"/>
      <c r="NVG148" s="10"/>
      <c r="NVH148" s="10"/>
      <c r="NVI148" s="10"/>
      <c r="NVJ148" s="10"/>
      <c r="NVK148" s="10"/>
      <c r="NVL148" s="10"/>
      <c r="NVM148" s="10"/>
      <c r="NVN148" s="10"/>
      <c r="NVO148" s="10"/>
      <c r="NVP148" s="10"/>
      <c r="NVQ148" s="10"/>
      <c r="NVR148" s="10"/>
      <c r="NVS148" s="10"/>
      <c r="NVT148" s="10"/>
      <c r="NVU148" s="10"/>
      <c r="NVV148" s="10"/>
      <c r="NVW148" s="10"/>
      <c r="NVX148" s="10"/>
      <c r="NVY148" s="10"/>
      <c r="NVZ148" s="10"/>
      <c r="NWA148" s="10"/>
      <c r="NWB148" s="10"/>
      <c r="NWC148" s="10"/>
      <c r="NWD148" s="10"/>
      <c r="NWE148" s="10"/>
      <c r="NWF148" s="10"/>
      <c r="NWG148" s="10"/>
      <c r="NWH148" s="10"/>
      <c r="NWI148" s="10"/>
      <c r="NWJ148" s="10"/>
      <c r="NWK148" s="10"/>
      <c r="NWL148" s="10"/>
      <c r="NWM148" s="10"/>
      <c r="NWN148" s="10"/>
      <c r="NWO148" s="10"/>
      <c r="NWP148" s="10"/>
      <c r="NWQ148" s="10"/>
      <c r="NWR148" s="10"/>
      <c r="NWS148" s="10"/>
      <c r="NWT148" s="10"/>
      <c r="NWU148" s="10"/>
      <c r="NWV148" s="10"/>
      <c r="NWW148" s="10"/>
      <c r="NWX148" s="10"/>
      <c r="NWY148" s="10"/>
      <c r="NWZ148" s="10"/>
      <c r="NXA148" s="10"/>
      <c r="NXB148" s="10"/>
      <c r="NXC148" s="10"/>
      <c r="NXD148" s="10"/>
      <c r="NXE148" s="10"/>
      <c r="NXF148" s="10"/>
      <c r="NXG148" s="10"/>
      <c r="NXH148" s="10"/>
      <c r="NXI148" s="10"/>
      <c r="NXJ148" s="10"/>
      <c r="NXK148" s="10"/>
      <c r="NXL148" s="10"/>
      <c r="NXM148" s="10"/>
      <c r="NXN148" s="10"/>
      <c r="NXO148" s="10"/>
      <c r="NXP148" s="10"/>
      <c r="NXQ148" s="10"/>
      <c r="NXR148" s="10"/>
      <c r="NXS148" s="10"/>
      <c r="NXT148" s="10"/>
      <c r="NXU148" s="10"/>
      <c r="NXV148" s="10"/>
      <c r="NXW148" s="10"/>
      <c r="NXX148" s="10"/>
      <c r="NXY148" s="10"/>
      <c r="NXZ148" s="10"/>
      <c r="NYA148" s="10"/>
      <c r="NYB148" s="10"/>
      <c r="NYC148" s="10"/>
      <c r="NYD148" s="10"/>
      <c r="NYE148" s="10"/>
      <c r="NYF148" s="10"/>
      <c r="NYG148" s="10"/>
      <c r="NYH148" s="10"/>
      <c r="NYI148" s="10"/>
      <c r="NYJ148" s="10"/>
      <c r="NYK148" s="10"/>
      <c r="NYL148" s="10"/>
      <c r="NYM148" s="10"/>
      <c r="NYN148" s="10"/>
      <c r="NYO148" s="10"/>
      <c r="NYP148" s="10"/>
      <c r="NYQ148" s="10"/>
      <c r="NYR148" s="10"/>
      <c r="NYS148" s="10"/>
      <c r="NYT148" s="10"/>
      <c r="NYU148" s="10"/>
      <c r="NYV148" s="10"/>
      <c r="NYW148" s="10"/>
      <c r="NYX148" s="10"/>
      <c r="NYY148" s="10"/>
      <c r="NYZ148" s="10"/>
      <c r="NZA148" s="10"/>
      <c r="NZB148" s="10"/>
      <c r="NZC148" s="10"/>
      <c r="NZD148" s="10"/>
      <c r="NZE148" s="10"/>
      <c r="NZF148" s="10"/>
      <c r="NZG148" s="10"/>
      <c r="NZH148" s="10"/>
      <c r="NZI148" s="10"/>
      <c r="NZJ148" s="10"/>
      <c r="NZK148" s="10"/>
      <c r="NZL148" s="10"/>
      <c r="NZM148" s="10"/>
      <c r="NZN148" s="10"/>
      <c r="NZO148" s="10"/>
      <c r="NZP148" s="10"/>
      <c r="NZQ148" s="10"/>
      <c r="NZR148" s="10"/>
      <c r="NZS148" s="10"/>
      <c r="NZT148" s="10"/>
      <c r="NZU148" s="10"/>
      <c r="NZV148" s="10"/>
      <c r="NZW148" s="10"/>
      <c r="NZX148" s="10"/>
      <c r="NZY148" s="10"/>
      <c r="NZZ148" s="10"/>
      <c r="OAA148" s="10"/>
      <c r="OAB148" s="10"/>
      <c r="OAC148" s="10"/>
      <c r="OAD148" s="10"/>
      <c r="OAE148" s="10"/>
      <c r="OAF148" s="10"/>
      <c r="OAG148" s="10"/>
      <c r="OAH148" s="10"/>
      <c r="OAI148" s="10"/>
      <c r="OAJ148" s="10"/>
      <c r="OAK148" s="10"/>
      <c r="OAL148" s="10"/>
      <c r="OAM148" s="10"/>
      <c r="OAN148" s="10"/>
      <c r="OAO148" s="10"/>
      <c r="OAP148" s="10"/>
      <c r="OAQ148" s="10"/>
      <c r="OAR148" s="10"/>
      <c r="OAS148" s="10"/>
      <c r="OAT148" s="10"/>
      <c r="OAU148" s="10"/>
      <c r="OAV148" s="10"/>
      <c r="OAW148" s="10"/>
      <c r="OAX148" s="10"/>
      <c r="OAY148" s="10"/>
      <c r="OAZ148" s="10"/>
      <c r="OBA148" s="10"/>
      <c r="OBB148" s="10"/>
      <c r="OBC148" s="10"/>
      <c r="OBD148" s="10"/>
      <c r="OBE148" s="10"/>
      <c r="OBF148" s="10"/>
      <c r="OBG148" s="10"/>
      <c r="OBH148" s="10"/>
      <c r="OBI148" s="10"/>
      <c r="OBJ148" s="10"/>
      <c r="OBK148" s="10"/>
      <c r="OBL148" s="10"/>
      <c r="OBM148" s="10"/>
      <c r="OBN148" s="10"/>
      <c r="OBO148" s="10"/>
      <c r="OBP148" s="10"/>
      <c r="OBQ148" s="10"/>
      <c r="OBR148" s="10"/>
      <c r="OBS148" s="10"/>
      <c r="OBT148" s="10"/>
      <c r="OBU148" s="10"/>
      <c r="OBV148" s="10"/>
      <c r="OBW148" s="10"/>
      <c r="OBX148" s="10"/>
      <c r="OBY148" s="10"/>
      <c r="OBZ148" s="10"/>
      <c r="OCA148" s="10"/>
      <c r="OCB148" s="10"/>
      <c r="OCC148" s="10"/>
      <c r="OCD148" s="10"/>
      <c r="OCE148" s="10"/>
      <c r="OCF148" s="10"/>
      <c r="OCG148" s="10"/>
      <c r="OCH148" s="10"/>
      <c r="OCI148" s="10"/>
      <c r="OCJ148" s="10"/>
      <c r="OCK148" s="10"/>
      <c r="OCL148" s="10"/>
      <c r="OCM148" s="10"/>
      <c r="OCN148" s="10"/>
      <c r="OCO148" s="10"/>
      <c r="OCP148" s="10"/>
      <c r="OCQ148" s="10"/>
      <c r="OCR148" s="10"/>
      <c r="OCS148" s="10"/>
      <c r="OCT148" s="10"/>
      <c r="OCU148" s="10"/>
      <c r="OCV148" s="10"/>
      <c r="OCW148" s="10"/>
      <c r="OCX148" s="10"/>
      <c r="OCY148" s="10"/>
      <c r="OCZ148" s="10"/>
      <c r="ODA148" s="10"/>
      <c r="ODB148" s="10"/>
      <c r="ODC148" s="10"/>
      <c r="ODD148" s="10"/>
      <c r="ODE148" s="10"/>
      <c r="ODF148" s="10"/>
      <c r="ODG148" s="10"/>
      <c r="ODH148" s="10"/>
      <c r="ODI148" s="10"/>
      <c r="ODJ148" s="10"/>
      <c r="ODK148" s="10"/>
      <c r="ODL148" s="10"/>
      <c r="ODM148" s="10"/>
      <c r="ODN148" s="10"/>
      <c r="ODO148" s="10"/>
      <c r="ODP148" s="10"/>
      <c r="ODQ148" s="10"/>
      <c r="ODR148" s="10"/>
      <c r="ODS148" s="10"/>
      <c r="ODT148" s="10"/>
      <c r="ODU148" s="10"/>
      <c r="ODV148" s="10"/>
      <c r="ODW148" s="10"/>
      <c r="ODX148" s="10"/>
      <c r="ODY148" s="10"/>
      <c r="ODZ148" s="10"/>
      <c r="OEA148" s="10"/>
      <c r="OEB148" s="10"/>
      <c r="OEC148" s="10"/>
      <c r="OED148" s="10"/>
      <c r="OEE148" s="10"/>
      <c r="OEF148" s="10"/>
      <c r="OEG148" s="10"/>
      <c r="OEH148" s="10"/>
      <c r="OEI148" s="10"/>
      <c r="OEJ148" s="10"/>
      <c r="OEK148" s="10"/>
      <c r="OEL148" s="10"/>
      <c r="OEM148" s="10"/>
      <c r="OEN148" s="10"/>
      <c r="OEO148" s="10"/>
      <c r="OEP148" s="10"/>
      <c r="OEQ148" s="10"/>
      <c r="OER148" s="10"/>
      <c r="OES148" s="10"/>
      <c r="OET148" s="10"/>
      <c r="OEU148" s="10"/>
      <c r="OEV148" s="10"/>
      <c r="OEW148" s="10"/>
      <c r="OEX148" s="10"/>
      <c r="OEY148" s="10"/>
      <c r="OEZ148" s="10"/>
      <c r="OFA148" s="10"/>
      <c r="OFB148" s="10"/>
      <c r="OFC148" s="10"/>
      <c r="OFD148" s="10"/>
      <c r="OFE148" s="10"/>
      <c r="OFF148" s="10"/>
      <c r="OFG148" s="10"/>
      <c r="OFH148" s="10"/>
      <c r="OFI148" s="10"/>
      <c r="OFJ148" s="10"/>
      <c r="OFK148" s="10"/>
      <c r="OFL148" s="10"/>
      <c r="OFM148" s="10"/>
      <c r="OFN148" s="10"/>
      <c r="OFO148" s="10"/>
      <c r="OFP148" s="10"/>
      <c r="OFQ148" s="10"/>
      <c r="OFR148" s="10"/>
      <c r="OFS148" s="10"/>
      <c r="OFT148" s="10"/>
      <c r="OFU148" s="10"/>
      <c r="OFV148" s="10"/>
      <c r="OFW148" s="10"/>
      <c r="OFX148" s="10"/>
      <c r="OFY148" s="10"/>
      <c r="OFZ148" s="10"/>
      <c r="OGA148" s="10"/>
      <c r="OGB148" s="10"/>
      <c r="OGC148" s="10"/>
      <c r="OGD148" s="10"/>
      <c r="OGE148" s="10"/>
      <c r="OGF148" s="10"/>
      <c r="OGG148" s="10"/>
      <c r="OGH148" s="10"/>
      <c r="OGI148" s="10"/>
      <c r="OGJ148" s="10"/>
      <c r="OGK148" s="10"/>
      <c r="OGL148" s="10"/>
      <c r="OGM148" s="10"/>
      <c r="OGN148" s="10"/>
      <c r="OGO148" s="10"/>
      <c r="OGP148" s="10"/>
      <c r="OGQ148" s="10"/>
      <c r="OGR148" s="10"/>
      <c r="OGS148" s="10"/>
      <c r="OGT148" s="10"/>
      <c r="OGU148" s="10"/>
      <c r="OGV148" s="10"/>
      <c r="OGW148" s="10"/>
      <c r="OGX148" s="10"/>
      <c r="OGY148" s="10"/>
      <c r="OGZ148" s="10"/>
      <c r="OHA148" s="10"/>
      <c r="OHB148" s="10"/>
      <c r="OHC148" s="10"/>
      <c r="OHD148" s="10"/>
      <c r="OHE148" s="10"/>
      <c r="OHF148" s="10"/>
      <c r="OHG148" s="10"/>
      <c r="OHH148" s="10"/>
      <c r="OHI148" s="10"/>
      <c r="OHJ148" s="10"/>
      <c r="OHK148" s="10"/>
      <c r="OHL148" s="10"/>
      <c r="OHM148" s="10"/>
      <c r="OHN148" s="10"/>
      <c r="OHO148" s="10"/>
      <c r="OHP148" s="10"/>
      <c r="OHQ148" s="10"/>
      <c r="OHR148" s="10"/>
      <c r="OHS148" s="10"/>
      <c r="OHT148" s="10"/>
      <c r="OHU148" s="10"/>
      <c r="OHV148" s="10"/>
      <c r="OHW148" s="10"/>
      <c r="OHX148" s="10"/>
      <c r="OHY148" s="10"/>
      <c r="OHZ148" s="10"/>
      <c r="OIA148" s="10"/>
      <c r="OIB148" s="10"/>
      <c r="OIC148" s="10"/>
      <c r="OID148" s="10"/>
      <c r="OIE148" s="10"/>
      <c r="OIF148" s="10"/>
      <c r="OIG148" s="10"/>
      <c r="OIH148" s="10"/>
      <c r="OII148" s="10"/>
      <c r="OIJ148" s="10"/>
      <c r="OIK148" s="10"/>
      <c r="OIL148" s="10"/>
      <c r="OIM148" s="10"/>
      <c r="OIN148" s="10"/>
      <c r="OIO148" s="10"/>
      <c r="OIP148" s="10"/>
      <c r="OIQ148" s="10"/>
      <c r="OIR148" s="10"/>
      <c r="OIS148" s="10"/>
      <c r="OIT148" s="10"/>
      <c r="OIU148" s="10"/>
      <c r="OIV148" s="10"/>
      <c r="OIW148" s="10"/>
      <c r="OIX148" s="10"/>
      <c r="OIY148" s="10"/>
      <c r="OIZ148" s="10"/>
      <c r="OJA148" s="10"/>
      <c r="OJB148" s="10"/>
      <c r="OJC148" s="10"/>
      <c r="OJD148" s="10"/>
      <c r="OJE148" s="10"/>
      <c r="OJF148" s="10"/>
      <c r="OJG148" s="10"/>
      <c r="OJH148" s="10"/>
      <c r="OJI148" s="10"/>
      <c r="OJJ148" s="10"/>
      <c r="OJK148" s="10"/>
      <c r="OJL148" s="10"/>
      <c r="OJM148" s="10"/>
      <c r="OJN148" s="10"/>
      <c r="OJO148" s="10"/>
      <c r="OJP148" s="10"/>
      <c r="OJQ148" s="10"/>
      <c r="OJR148" s="10"/>
      <c r="OJS148" s="10"/>
      <c r="OJT148" s="10"/>
      <c r="OJU148" s="10"/>
      <c r="OJV148" s="10"/>
      <c r="OJW148" s="10"/>
      <c r="OJX148" s="10"/>
      <c r="OJY148" s="10"/>
      <c r="OJZ148" s="10"/>
      <c r="OKA148" s="10"/>
      <c r="OKB148" s="10"/>
      <c r="OKC148" s="10"/>
      <c r="OKD148" s="10"/>
      <c r="OKE148" s="10"/>
      <c r="OKF148" s="10"/>
      <c r="OKG148" s="10"/>
      <c r="OKH148" s="10"/>
      <c r="OKI148" s="10"/>
      <c r="OKJ148" s="10"/>
      <c r="OKK148" s="10"/>
      <c r="OKL148" s="10"/>
      <c r="OKM148" s="10"/>
      <c r="OKN148" s="10"/>
      <c r="OKO148" s="10"/>
      <c r="OKP148" s="10"/>
      <c r="OKQ148" s="10"/>
      <c r="OKR148" s="10"/>
      <c r="OKS148" s="10"/>
      <c r="OKT148" s="10"/>
      <c r="OKU148" s="10"/>
      <c r="OKV148" s="10"/>
      <c r="OKW148" s="10"/>
      <c r="OKX148" s="10"/>
      <c r="OKY148" s="10"/>
      <c r="OKZ148" s="10"/>
      <c r="OLA148" s="10"/>
      <c r="OLB148" s="10"/>
      <c r="OLC148" s="10"/>
      <c r="OLD148" s="10"/>
      <c r="OLE148" s="10"/>
      <c r="OLF148" s="10"/>
      <c r="OLG148" s="10"/>
      <c r="OLH148" s="10"/>
      <c r="OLI148" s="10"/>
      <c r="OLJ148" s="10"/>
      <c r="OLK148" s="10"/>
      <c r="OLL148" s="10"/>
      <c r="OLM148" s="10"/>
      <c r="OLN148" s="10"/>
      <c r="OLO148" s="10"/>
      <c r="OLP148" s="10"/>
      <c r="OLQ148" s="10"/>
      <c r="OLR148" s="10"/>
      <c r="OLS148" s="10"/>
      <c r="OLT148" s="10"/>
      <c r="OLU148" s="10"/>
      <c r="OLV148" s="10"/>
      <c r="OLW148" s="10"/>
      <c r="OLX148" s="10"/>
      <c r="OLY148" s="10"/>
      <c r="OLZ148" s="10"/>
      <c r="OMA148" s="10"/>
      <c r="OMB148" s="10"/>
      <c r="OMC148" s="10"/>
      <c r="OMD148" s="10"/>
      <c r="OME148" s="10"/>
      <c r="OMF148" s="10"/>
      <c r="OMG148" s="10"/>
      <c r="OMH148" s="10"/>
      <c r="OMI148" s="10"/>
      <c r="OMJ148" s="10"/>
      <c r="OMK148" s="10"/>
      <c r="OML148" s="10"/>
      <c r="OMM148" s="10"/>
      <c r="OMN148" s="10"/>
      <c r="OMO148" s="10"/>
      <c r="OMP148" s="10"/>
      <c r="OMQ148" s="10"/>
      <c r="OMR148" s="10"/>
      <c r="OMS148" s="10"/>
      <c r="OMT148" s="10"/>
      <c r="OMU148" s="10"/>
      <c r="OMV148" s="10"/>
      <c r="OMW148" s="10"/>
      <c r="OMX148" s="10"/>
      <c r="OMY148" s="10"/>
      <c r="OMZ148" s="10"/>
      <c r="ONA148" s="10"/>
      <c r="ONB148" s="10"/>
      <c r="ONC148" s="10"/>
      <c r="OND148" s="10"/>
      <c r="ONE148" s="10"/>
      <c r="ONF148" s="10"/>
      <c r="ONG148" s="10"/>
      <c r="ONH148" s="10"/>
      <c r="ONI148" s="10"/>
      <c r="ONJ148" s="10"/>
      <c r="ONK148" s="10"/>
      <c r="ONL148" s="10"/>
      <c r="ONM148" s="10"/>
      <c r="ONN148" s="10"/>
      <c r="ONO148" s="10"/>
      <c r="ONP148" s="10"/>
      <c r="ONQ148" s="10"/>
      <c r="ONR148" s="10"/>
      <c r="ONS148" s="10"/>
      <c r="ONT148" s="10"/>
      <c r="ONU148" s="10"/>
      <c r="ONV148" s="10"/>
      <c r="ONW148" s="10"/>
      <c r="ONX148" s="10"/>
      <c r="ONY148" s="10"/>
      <c r="ONZ148" s="10"/>
      <c r="OOA148" s="10"/>
      <c r="OOB148" s="10"/>
      <c r="OOC148" s="10"/>
      <c r="OOD148" s="10"/>
      <c r="OOE148" s="10"/>
      <c r="OOF148" s="10"/>
      <c r="OOG148" s="10"/>
      <c r="OOH148" s="10"/>
      <c r="OOI148" s="10"/>
      <c r="OOJ148" s="10"/>
      <c r="OOK148" s="10"/>
      <c r="OOL148" s="10"/>
      <c r="OOM148" s="10"/>
      <c r="OON148" s="10"/>
      <c r="OOO148" s="10"/>
      <c r="OOP148" s="10"/>
      <c r="OOQ148" s="10"/>
      <c r="OOR148" s="10"/>
      <c r="OOS148" s="10"/>
      <c r="OOT148" s="10"/>
      <c r="OOU148" s="10"/>
      <c r="OOV148" s="10"/>
      <c r="OOW148" s="10"/>
      <c r="OOX148" s="10"/>
      <c r="OOY148" s="10"/>
      <c r="OOZ148" s="10"/>
      <c r="OPA148" s="10"/>
      <c r="OPB148" s="10"/>
      <c r="OPC148" s="10"/>
      <c r="OPD148" s="10"/>
      <c r="OPE148" s="10"/>
      <c r="OPF148" s="10"/>
      <c r="OPG148" s="10"/>
      <c r="OPH148" s="10"/>
      <c r="OPI148" s="10"/>
      <c r="OPJ148" s="10"/>
      <c r="OPK148" s="10"/>
      <c r="OPL148" s="10"/>
      <c r="OPM148" s="10"/>
      <c r="OPN148" s="10"/>
      <c r="OPO148" s="10"/>
      <c r="OPP148" s="10"/>
      <c r="OPQ148" s="10"/>
      <c r="OPR148" s="10"/>
      <c r="OPS148" s="10"/>
      <c r="OPT148" s="10"/>
      <c r="OPU148" s="10"/>
      <c r="OPV148" s="10"/>
      <c r="OPW148" s="10"/>
      <c r="OPX148" s="10"/>
      <c r="OPY148" s="10"/>
      <c r="OPZ148" s="10"/>
      <c r="OQA148" s="10"/>
      <c r="OQB148" s="10"/>
      <c r="OQC148" s="10"/>
      <c r="OQD148" s="10"/>
      <c r="OQE148" s="10"/>
      <c r="OQF148" s="10"/>
      <c r="OQG148" s="10"/>
      <c r="OQH148" s="10"/>
      <c r="OQI148" s="10"/>
      <c r="OQJ148" s="10"/>
      <c r="OQK148" s="10"/>
      <c r="OQL148" s="10"/>
      <c r="OQM148" s="10"/>
      <c r="OQN148" s="10"/>
      <c r="OQO148" s="10"/>
      <c r="OQP148" s="10"/>
      <c r="OQQ148" s="10"/>
      <c r="OQR148" s="10"/>
      <c r="OQS148" s="10"/>
      <c r="OQT148" s="10"/>
      <c r="OQU148" s="10"/>
      <c r="OQV148" s="10"/>
      <c r="OQW148" s="10"/>
      <c r="OQX148" s="10"/>
      <c r="OQY148" s="10"/>
      <c r="OQZ148" s="10"/>
      <c r="ORA148" s="10"/>
      <c r="ORB148" s="10"/>
      <c r="ORC148" s="10"/>
      <c r="ORD148" s="10"/>
      <c r="ORE148" s="10"/>
      <c r="ORF148" s="10"/>
      <c r="ORG148" s="10"/>
      <c r="ORH148" s="10"/>
      <c r="ORI148" s="10"/>
      <c r="ORJ148" s="10"/>
      <c r="ORK148" s="10"/>
      <c r="ORL148" s="10"/>
      <c r="ORM148" s="10"/>
      <c r="ORN148" s="10"/>
      <c r="ORO148" s="10"/>
      <c r="ORP148" s="10"/>
      <c r="ORQ148" s="10"/>
      <c r="ORR148" s="10"/>
      <c r="ORS148" s="10"/>
      <c r="ORT148" s="10"/>
      <c r="ORU148" s="10"/>
      <c r="ORV148" s="10"/>
      <c r="ORW148" s="10"/>
      <c r="ORX148" s="10"/>
      <c r="ORY148" s="10"/>
      <c r="ORZ148" s="10"/>
      <c r="OSA148" s="10"/>
      <c r="OSB148" s="10"/>
      <c r="OSC148" s="10"/>
      <c r="OSD148" s="10"/>
      <c r="OSE148" s="10"/>
      <c r="OSF148" s="10"/>
      <c r="OSG148" s="10"/>
      <c r="OSH148" s="10"/>
      <c r="OSI148" s="10"/>
      <c r="OSJ148" s="10"/>
      <c r="OSK148" s="10"/>
      <c r="OSL148" s="10"/>
      <c r="OSM148" s="10"/>
      <c r="OSN148" s="10"/>
      <c r="OSO148" s="10"/>
      <c r="OSP148" s="10"/>
      <c r="OSQ148" s="10"/>
      <c r="OSR148" s="10"/>
      <c r="OSS148" s="10"/>
      <c r="OST148" s="10"/>
      <c r="OSU148" s="10"/>
      <c r="OSV148" s="10"/>
      <c r="OSW148" s="10"/>
      <c r="OSX148" s="10"/>
      <c r="OSY148" s="10"/>
      <c r="OSZ148" s="10"/>
      <c r="OTA148" s="10"/>
      <c r="OTB148" s="10"/>
      <c r="OTC148" s="10"/>
      <c r="OTD148" s="10"/>
      <c r="OTE148" s="10"/>
      <c r="OTF148" s="10"/>
      <c r="OTG148" s="10"/>
      <c r="OTH148" s="10"/>
      <c r="OTI148" s="10"/>
      <c r="OTJ148" s="10"/>
      <c r="OTK148" s="10"/>
      <c r="OTL148" s="10"/>
      <c r="OTM148" s="10"/>
      <c r="OTN148" s="10"/>
      <c r="OTO148" s="10"/>
      <c r="OTP148" s="10"/>
      <c r="OTQ148" s="10"/>
      <c r="OTR148" s="10"/>
      <c r="OTS148" s="10"/>
      <c r="OTT148" s="10"/>
      <c r="OTU148" s="10"/>
      <c r="OTV148" s="10"/>
      <c r="OTW148" s="10"/>
      <c r="OTX148" s="10"/>
      <c r="OTY148" s="10"/>
      <c r="OTZ148" s="10"/>
      <c r="OUA148" s="10"/>
      <c r="OUB148" s="10"/>
      <c r="OUC148" s="10"/>
      <c r="OUD148" s="10"/>
      <c r="OUE148" s="10"/>
      <c r="OUF148" s="10"/>
      <c r="OUG148" s="10"/>
      <c r="OUH148" s="10"/>
      <c r="OUI148" s="10"/>
      <c r="OUJ148" s="10"/>
      <c r="OUK148" s="10"/>
      <c r="OUL148" s="10"/>
      <c r="OUM148" s="10"/>
      <c r="OUN148" s="10"/>
      <c r="OUO148" s="10"/>
      <c r="OUP148" s="10"/>
      <c r="OUQ148" s="10"/>
      <c r="OUR148" s="10"/>
      <c r="OUS148" s="10"/>
      <c r="OUT148" s="10"/>
      <c r="OUU148" s="10"/>
      <c r="OUV148" s="10"/>
      <c r="OUW148" s="10"/>
      <c r="OUX148" s="10"/>
      <c r="OUY148" s="10"/>
      <c r="OUZ148" s="10"/>
      <c r="OVA148" s="10"/>
      <c r="OVB148" s="10"/>
      <c r="OVC148" s="10"/>
      <c r="OVD148" s="10"/>
      <c r="OVE148" s="10"/>
      <c r="OVF148" s="10"/>
      <c r="OVG148" s="10"/>
      <c r="OVH148" s="10"/>
      <c r="OVI148" s="10"/>
      <c r="OVJ148" s="10"/>
      <c r="OVK148" s="10"/>
      <c r="OVL148" s="10"/>
      <c r="OVM148" s="10"/>
      <c r="OVN148" s="10"/>
      <c r="OVO148" s="10"/>
      <c r="OVP148" s="10"/>
      <c r="OVQ148" s="10"/>
      <c r="OVR148" s="10"/>
      <c r="OVS148" s="10"/>
      <c r="OVT148" s="10"/>
      <c r="OVU148" s="10"/>
      <c r="OVV148" s="10"/>
      <c r="OVW148" s="10"/>
      <c r="OVX148" s="10"/>
      <c r="OVY148" s="10"/>
      <c r="OVZ148" s="10"/>
      <c r="OWA148" s="10"/>
      <c r="OWB148" s="10"/>
      <c r="OWC148" s="10"/>
      <c r="OWD148" s="10"/>
      <c r="OWE148" s="10"/>
      <c r="OWF148" s="10"/>
      <c r="OWG148" s="10"/>
      <c r="OWH148" s="10"/>
      <c r="OWI148" s="10"/>
      <c r="OWJ148" s="10"/>
      <c r="OWK148" s="10"/>
      <c r="OWL148" s="10"/>
      <c r="OWM148" s="10"/>
      <c r="OWN148" s="10"/>
      <c r="OWO148" s="10"/>
      <c r="OWP148" s="10"/>
      <c r="OWQ148" s="10"/>
      <c r="OWR148" s="10"/>
      <c r="OWS148" s="10"/>
      <c r="OWT148" s="10"/>
      <c r="OWU148" s="10"/>
      <c r="OWV148" s="10"/>
      <c r="OWW148" s="10"/>
      <c r="OWX148" s="10"/>
      <c r="OWY148" s="10"/>
      <c r="OWZ148" s="10"/>
      <c r="OXA148" s="10"/>
      <c r="OXB148" s="10"/>
      <c r="OXC148" s="10"/>
      <c r="OXD148" s="10"/>
      <c r="OXE148" s="10"/>
      <c r="OXF148" s="10"/>
      <c r="OXG148" s="10"/>
      <c r="OXH148" s="10"/>
      <c r="OXI148" s="10"/>
      <c r="OXJ148" s="10"/>
      <c r="OXK148" s="10"/>
      <c r="OXL148" s="10"/>
      <c r="OXM148" s="10"/>
      <c r="OXN148" s="10"/>
      <c r="OXO148" s="10"/>
      <c r="OXP148" s="10"/>
      <c r="OXQ148" s="10"/>
      <c r="OXR148" s="10"/>
      <c r="OXS148" s="10"/>
      <c r="OXT148" s="10"/>
      <c r="OXU148" s="10"/>
      <c r="OXV148" s="10"/>
      <c r="OXW148" s="10"/>
      <c r="OXX148" s="10"/>
      <c r="OXY148" s="10"/>
      <c r="OXZ148" s="10"/>
      <c r="OYA148" s="10"/>
      <c r="OYB148" s="10"/>
      <c r="OYC148" s="10"/>
      <c r="OYD148" s="10"/>
      <c r="OYE148" s="10"/>
      <c r="OYF148" s="10"/>
      <c r="OYG148" s="10"/>
      <c r="OYH148" s="10"/>
      <c r="OYI148" s="10"/>
      <c r="OYJ148" s="10"/>
      <c r="OYK148" s="10"/>
      <c r="OYL148" s="10"/>
      <c r="OYM148" s="10"/>
      <c r="OYN148" s="10"/>
      <c r="OYO148" s="10"/>
      <c r="OYP148" s="10"/>
      <c r="OYQ148" s="10"/>
      <c r="OYR148" s="10"/>
      <c r="OYS148" s="10"/>
      <c r="OYT148" s="10"/>
      <c r="OYU148" s="10"/>
      <c r="OYV148" s="10"/>
      <c r="OYW148" s="10"/>
      <c r="OYX148" s="10"/>
      <c r="OYY148" s="10"/>
      <c r="OYZ148" s="10"/>
      <c r="OZA148" s="10"/>
      <c r="OZB148" s="10"/>
      <c r="OZC148" s="10"/>
      <c r="OZD148" s="10"/>
      <c r="OZE148" s="10"/>
      <c r="OZF148" s="10"/>
      <c r="OZG148" s="10"/>
      <c r="OZH148" s="10"/>
      <c r="OZI148" s="10"/>
      <c r="OZJ148" s="10"/>
      <c r="OZK148" s="10"/>
      <c r="OZL148" s="10"/>
      <c r="OZM148" s="10"/>
      <c r="OZN148" s="10"/>
      <c r="OZO148" s="10"/>
      <c r="OZP148" s="10"/>
      <c r="OZQ148" s="10"/>
      <c r="OZR148" s="10"/>
      <c r="OZS148" s="10"/>
      <c r="OZT148" s="10"/>
      <c r="OZU148" s="10"/>
      <c r="OZV148" s="10"/>
      <c r="OZW148" s="10"/>
      <c r="OZX148" s="10"/>
      <c r="OZY148" s="10"/>
      <c r="OZZ148" s="10"/>
      <c r="PAA148" s="10"/>
      <c r="PAB148" s="10"/>
      <c r="PAC148" s="10"/>
      <c r="PAD148" s="10"/>
      <c r="PAE148" s="10"/>
      <c r="PAF148" s="10"/>
      <c r="PAG148" s="10"/>
      <c r="PAH148" s="10"/>
      <c r="PAI148" s="10"/>
      <c r="PAJ148" s="10"/>
      <c r="PAK148" s="10"/>
      <c r="PAL148" s="10"/>
      <c r="PAM148" s="10"/>
      <c r="PAN148" s="10"/>
      <c r="PAO148" s="10"/>
      <c r="PAP148" s="10"/>
      <c r="PAQ148" s="10"/>
      <c r="PAR148" s="10"/>
      <c r="PAS148" s="10"/>
      <c r="PAT148" s="10"/>
      <c r="PAU148" s="10"/>
      <c r="PAV148" s="10"/>
      <c r="PAW148" s="10"/>
      <c r="PAX148" s="10"/>
      <c r="PAY148" s="10"/>
      <c r="PAZ148" s="10"/>
      <c r="PBA148" s="10"/>
      <c r="PBB148" s="10"/>
      <c r="PBC148" s="10"/>
      <c r="PBD148" s="10"/>
      <c r="PBE148" s="10"/>
      <c r="PBF148" s="10"/>
      <c r="PBG148" s="10"/>
      <c r="PBH148" s="10"/>
      <c r="PBI148" s="10"/>
      <c r="PBJ148" s="10"/>
      <c r="PBK148" s="10"/>
      <c r="PBL148" s="10"/>
      <c r="PBM148" s="10"/>
      <c r="PBN148" s="10"/>
      <c r="PBO148" s="10"/>
      <c r="PBP148" s="10"/>
      <c r="PBQ148" s="10"/>
      <c r="PBR148" s="10"/>
      <c r="PBS148" s="10"/>
      <c r="PBT148" s="10"/>
      <c r="PBU148" s="10"/>
      <c r="PBV148" s="10"/>
      <c r="PBW148" s="10"/>
      <c r="PBX148" s="10"/>
      <c r="PBY148" s="10"/>
      <c r="PBZ148" s="10"/>
      <c r="PCA148" s="10"/>
      <c r="PCB148" s="10"/>
      <c r="PCC148" s="10"/>
      <c r="PCD148" s="10"/>
      <c r="PCE148" s="10"/>
      <c r="PCF148" s="10"/>
      <c r="PCG148" s="10"/>
      <c r="PCH148" s="10"/>
      <c r="PCI148" s="10"/>
      <c r="PCJ148" s="10"/>
      <c r="PCK148" s="10"/>
      <c r="PCL148" s="10"/>
      <c r="PCM148" s="10"/>
      <c r="PCN148" s="10"/>
      <c r="PCO148" s="10"/>
      <c r="PCP148" s="10"/>
      <c r="PCQ148" s="10"/>
      <c r="PCR148" s="10"/>
      <c r="PCS148" s="10"/>
      <c r="PCT148" s="10"/>
      <c r="PCU148" s="10"/>
      <c r="PCV148" s="10"/>
      <c r="PCW148" s="10"/>
      <c r="PCX148" s="10"/>
      <c r="PCY148" s="10"/>
      <c r="PCZ148" s="10"/>
      <c r="PDA148" s="10"/>
      <c r="PDB148" s="10"/>
      <c r="PDC148" s="10"/>
      <c r="PDD148" s="10"/>
      <c r="PDE148" s="10"/>
      <c r="PDF148" s="10"/>
      <c r="PDG148" s="10"/>
      <c r="PDH148" s="10"/>
      <c r="PDI148" s="10"/>
      <c r="PDJ148" s="10"/>
      <c r="PDK148" s="10"/>
      <c r="PDL148" s="10"/>
      <c r="PDM148" s="10"/>
      <c r="PDN148" s="10"/>
      <c r="PDO148" s="10"/>
      <c r="PDP148" s="10"/>
      <c r="PDQ148" s="10"/>
      <c r="PDR148" s="10"/>
      <c r="PDS148" s="10"/>
      <c r="PDT148" s="10"/>
      <c r="PDU148" s="10"/>
      <c r="PDV148" s="10"/>
      <c r="PDW148" s="10"/>
      <c r="PDX148" s="10"/>
      <c r="PDY148" s="10"/>
      <c r="PDZ148" s="10"/>
      <c r="PEA148" s="10"/>
      <c r="PEB148" s="10"/>
      <c r="PEC148" s="10"/>
      <c r="PED148" s="10"/>
      <c r="PEE148" s="10"/>
      <c r="PEF148" s="10"/>
      <c r="PEG148" s="10"/>
      <c r="PEH148" s="10"/>
      <c r="PEI148" s="10"/>
      <c r="PEJ148" s="10"/>
      <c r="PEK148" s="10"/>
      <c r="PEL148" s="10"/>
      <c r="PEM148" s="10"/>
      <c r="PEN148" s="10"/>
      <c r="PEO148" s="10"/>
      <c r="PEP148" s="10"/>
      <c r="PEQ148" s="10"/>
      <c r="PER148" s="10"/>
      <c r="PES148" s="10"/>
      <c r="PET148" s="10"/>
      <c r="PEU148" s="10"/>
      <c r="PEV148" s="10"/>
      <c r="PEW148" s="10"/>
      <c r="PEX148" s="10"/>
      <c r="PEY148" s="10"/>
      <c r="PEZ148" s="10"/>
      <c r="PFA148" s="10"/>
      <c r="PFB148" s="10"/>
      <c r="PFC148" s="10"/>
      <c r="PFD148" s="10"/>
      <c r="PFE148" s="10"/>
      <c r="PFF148" s="10"/>
      <c r="PFG148" s="10"/>
      <c r="PFH148" s="10"/>
      <c r="PFI148" s="10"/>
      <c r="PFJ148" s="10"/>
      <c r="PFK148" s="10"/>
      <c r="PFL148" s="10"/>
      <c r="PFM148" s="10"/>
      <c r="PFN148" s="10"/>
      <c r="PFO148" s="10"/>
      <c r="PFP148" s="10"/>
      <c r="PFQ148" s="10"/>
      <c r="PFR148" s="10"/>
      <c r="PFS148" s="10"/>
      <c r="PFT148" s="10"/>
      <c r="PFU148" s="10"/>
      <c r="PFV148" s="10"/>
      <c r="PFW148" s="10"/>
      <c r="PFX148" s="10"/>
      <c r="PFY148" s="10"/>
      <c r="PFZ148" s="10"/>
      <c r="PGA148" s="10"/>
      <c r="PGB148" s="10"/>
      <c r="PGC148" s="10"/>
      <c r="PGD148" s="10"/>
      <c r="PGE148" s="10"/>
      <c r="PGF148" s="10"/>
      <c r="PGG148" s="10"/>
      <c r="PGH148" s="10"/>
      <c r="PGI148" s="10"/>
      <c r="PGJ148" s="10"/>
      <c r="PGK148" s="10"/>
      <c r="PGL148" s="10"/>
      <c r="PGM148" s="10"/>
      <c r="PGN148" s="10"/>
      <c r="PGO148" s="10"/>
      <c r="PGP148" s="10"/>
      <c r="PGQ148" s="10"/>
      <c r="PGR148" s="10"/>
      <c r="PGS148" s="10"/>
      <c r="PGT148" s="10"/>
      <c r="PGU148" s="10"/>
      <c r="PGV148" s="10"/>
      <c r="PGW148" s="10"/>
      <c r="PGX148" s="10"/>
      <c r="PGY148" s="10"/>
      <c r="PGZ148" s="10"/>
      <c r="PHA148" s="10"/>
      <c r="PHB148" s="10"/>
      <c r="PHC148" s="10"/>
      <c r="PHD148" s="10"/>
      <c r="PHE148" s="10"/>
      <c r="PHF148" s="10"/>
      <c r="PHG148" s="10"/>
      <c r="PHH148" s="10"/>
      <c r="PHI148" s="10"/>
      <c r="PHJ148" s="10"/>
      <c r="PHK148" s="10"/>
      <c r="PHL148" s="10"/>
      <c r="PHM148" s="10"/>
      <c r="PHN148" s="10"/>
      <c r="PHO148" s="10"/>
      <c r="PHP148" s="10"/>
      <c r="PHQ148" s="10"/>
      <c r="PHR148" s="10"/>
      <c r="PHS148" s="10"/>
      <c r="PHT148" s="10"/>
      <c r="PHU148" s="10"/>
      <c r="PHV148" s="10"/>
      <c r="PHW148" s="10"/>
      <c r="PHX148" s="10"/>
      <c r="PHY148" s="10"/>
      <c r="PHZ148" s="10"/>
      <c r="PIA148" s="10"/>
      <c r="PIB148" s="10"/>
      <c r="PIC148" s="10"/>
      <c r="PID148" s="10"/>
      <c r="PIE148" s="10"/>
      <c r="PIF148" s="10"/>
      <c r="PIG148" s="10"/>
      <c r="PIH148" s="10"/>
      <c r="PII148" s="10"/>
      <c r="PIJ148" s="10"/>
      <c r="PIK148" s="10"/>
      <c r="PIL148" s="10"/>
      <c r="PIM148" s="10"/>
      <c r="PIN148" s="10"/>
      <c r="PIO148" s="10"/>
      <c r="PIP148" s="10"/>
      <c r="PIQ148" s="10"/>
      <c r="PIR148" s="10"/>
      <c r="PIS148" s="10"/>
      <c r="PIT148" s="10"/>
      <c r="PIU148" s="10"/>
      <c r="PIV148" s="10"/>
      <c r="PIW148" s="10"/>
      <c r="PIX148" s="10"/>
      <c r="PIY148" s="10"/>
      <c r="PIZ148" s="10"/>
      <c r="PJA148" s="10"/>
      <c r="PJB148" s="10"/>
      <c r="PJC148" s="10"/>
      <c r="PJD148" s="10"/>
      <c r="PJE148" s="10"/>
      <c r="PJF148" s="10"/>
      <c r="PJG148" s="10"/>
      <c r="PJH148" s="10"/>
      <c r="PJI148" s="10"/>
      <c r="PJJ148" s="10"/>
      <c r="PJK148" s="10"/>
      <c r="PJL148" s="10"/>
      <c r="PJM148" s="10"/>
      <c r="PJN148" s="10"/>
      <c r="PJO148" s="10"/>
      <c r="PJP148" s="10"/>
      <c r="PJQ148" s="10"/>
      <c r="PJR148" s="10"/>
      <c r="PJS148" s="10"/>
      <c r="PJT148" s="10"/>
      <c r="PJU148" s="10"/>
      <c r="PJV148" s="10"/>
      <c r="PJW148" s="10"/>
      <c r="PJX148" s="10"/>
      <c r="PJY148" s="10"/>
      <c r="PJZ148" s="10"/>
      <c r="PKA148" s="10"/>
      <c r="PKB148" s="10"/>
      <c r="PKC148" s="10"/>
      <c r="PKD148" s="10"/>
      <c r="PKE148" s="10"/>
      <c r="PKF148" s="10"/>
      <c r="PKG148" s="10"/>
      <c r="PKH148" s="10"/>
      <c r="PKI148" s="10"/>
      <c r="PKJ148" s="10"/>
      <c r="PKK148" s="10"/>
      <c r="PKL148" s="10"/>
      <c r="PKM148" s="10"/>
      <c r="PKN148" s="10"/>
      <c r="PKO148" s="10"/>
      <c r="PKP148" s="10"/>
      <c r="PKQ148" s="10"/>
      <c r="PKR148" s="10"/>
      <c r="PKS148" s="10"/>
      <c r="PKT148" s="10"/>
      <c r="PKU148" s="10"/>
      <c r="PKV148" s="10"/>
      <c r="PKW148" s="10"/>
      <c r="PKX148" s="10"/>
      <c r="PKY148" s="10"/>
      <c r="PKZ148" s="10"/>
      <c r="PLA148" s="10"/>
      <c r="PLB148" s="10"/>
      <c r="PLC148" s="10"/>
      <c r="PLD148" s="10"/>
      <c r="PLE148" s="10"/>
      <c r="PLF148" s="10"/>
      <c r="PLG148" s="10"/>
      <c r="PLH148" s="10"/>
      <c r="PLI148" s="10"/>
      <c r="PLJ148" s="10"/>
      <c r="PLK148" s="10"/>
      <c r="PLL148" s="10"/>
      <c r="PLM148" s="10"/>
      <c r="PLN148" s="10"/>
      <c r="PLO148" s="10"/>
      <c r="PLP148" s="10"/>
      <c r="PLQ148" s="10"/>
      <c r="PLR148" s="10"/>
      <c r="PLS148" s="10"/>
      <c r="PLT148" s="10"/>
      <c r="PLU148" s="10"/>
      <c r="PLV148" s="10"/>
      <c r="PLW148" s="10"/>
      <c r="PLX148" s="10"/>
      <c r="PLY148" s="10"/>
      <c r="PLZ148" s="10"/>
      <c r="PMA148" s="10"/>
      <c r="PMB148" s="10"/>
      <c r="PMC148" s="10"/>
      <c r="PMD148" s="10"/>
      <c r="PME148" s="10"/>
      <c r="PMF148" s="10"/>
      <c r="PMG148" s="10"/>
      <c r="PMH148" s="10"/>
      <c r="PMI148" s="10"/>
      <c r="PMJ148" s="10"/>
      <c r="PMK148" s="10"/>
      <c r="PML148" s="10"/>
      <c r="PMM148" s="10"/>
      <c r="PMN148" s="10"/>
      <c r="PMO148" s="10"/>
      <c r="PMP148" s="10"/>
      <c r="PMQ148" s="10"/>
      <c r="PMR148" s="10"/>
      <c r="PMS148" s="10"/>
      <c r="PMT148" s="10"/>
      <c r="PMU148" s="10"/>
      <c r="PMV148" s="10"/>
      <c r="PMW148" s="10"/>
      <c r="PMX148" s="10"/>
      <c r="PMY148" s="10"/>
      <c r="PMZ148" s="10"/>
      <c r="PNA148" s="10"/>
      <c r="PNB148" s="10"/>
      <c r="PNC148" s="10"/>
      <c r="PND148" s="10"/>
      <c r="PNE148" s="10"/>
      <c r="PNF148" s="10"/>
      <c r="PNG148" s="10"/>
      <c r="PNH148" s="10"/>
      <c r="PNI148" s="10"/>
      <c r="PNJ148" s="10"/>
      <c r="PNK148" s="10"/>
      <c r="PNL148" s="10"/>
      <c r="PNM148" s="10"/>
      <c r="PNN148" s="10"/>
      <c r="PNO148" s="10"/>
      <c r="PNP148" s="10"/>
      <c r="PNQ148" s="10"/>
      <c r="PNR148" s="10"/>
      <c r="PNS148" s="10"/>
      <c r="PNT148" s="10"/>
      <c r="PNU148" s="10"/>
      <c r="PNV148" s="10"/>
      <c r="PNW148" s="10"/>
      <c r="PNX148" s="10"/>
      <c r="PNY148" s="10"/>
      <c r="PNZ148" s="10"/>
      <c r="POA148" s="10"/>
      <c r="POB148" s="10"/>
      <c r="POC148" s="10"/>
      <c r="POD148" s="10"/>
      <c r="POE148" s="10"/>
      <c r="POF148" s="10"/>
      <c r="POG148" s="10"/>
      <c r="POH148" s="10"/>
      <c r="POI148" s="10"/>
      <c r="POJ148" s="10"/>
      <c r="POK148" s="10"/>
      <c r="POL148" s="10"/>
      <c r="POM148" s="10"/>
      <c r="PON148" s="10"/>
      <c r="POO148" s="10"/>
      <c r="POP148" s="10"/>
      <c r="POQ148" s="10"/>
      <c r="POR148" s="10"/>
      <c r="POS148" s="10"/>
      <c r="POT148" s="10"/>
      <c r="POU148" s="10"/>
      <c r="POV148" s="10"/>
      <c r="POW148" s="10"/>
      <c r="POX148" s="10"/>
      <c r="POY148" s="10"/>
      <c r="POZ148" s="10"/>
      <c r="PPA148" s="10"/>
      <c r="PPB148" s="10"/>
      <c r="PPC148" s="10"/>
      <c r="PPD148" s="10"/>
      <c r="PPE148" s="10"/>
      <c r="PPF148" s="10"/>
      <c r="PPG148" s="10"/>
      <c r="PPH148" s="10"/>
      <c r="PPI148" s="10"/>
      <c r="PPJ148" s="10"/>
      <c r="PPK148" s="10"/>
      <c r="PPL148" s="10"/>
      <c r="PPM148" s="10"/>
      <c r="PPN148" s="10"/>
      <c r="PPO148" s="10"/>
      <c r="PPP148" s="10"/>
      <c r="PPQ148" s="10"/>
      <c r="PPR148" s="10"/>
      <c r="PPS148" s="10"/>
      <c r="PPT148" s="10"/>
      <c r="PPU148" s="10"/>
      <c r="PPV148" s="10"/>
      <c r="PPW148" s="10"/>
      <c r="PPX148" s="10"/>
      <c r="PPY148" s="10"/>
      <c r="PPZ148" s="10"/>
      <c r="PQA148" s="10"/>
      <c r="PQB148" s="10"/>
      <c r="PQC148" s="10"/>
      <c r="PQD148" s="10"/>
      <c r="PQE148" s="10"/>
      <c r="PQF148" s="10"/>
      <c r="PQG148" s="10"/>
      <c r="PQH148" s="10"/>
      <c r="PQI148" s="10"/>
      <c r="PQJ148" s="10"/>
      <c r="PQK148" s="10"/>
      <c r="PQL148" s="10"/>
      <c r="PQM148" s="10"/>
      <c r="PQN148" s="10"/>
      <c r="PQO148" s="10"/>
      <c r="PQP148" s="10"/>
      <c r="PQQ148" s="10"/>
      <c r="PQR148" s="10"/>
      <c r="PQS148" s="10"/>
      <c r="PQT148" s="10"/>
      <c r="PQU148" s="10"/>
      <c r="PQV148" s="10"/>
      <c r="PQW148" s="10"/>
      <c r="PQX148" s="10"/>
      <c r="PQY148" s="10"/>
      <c r="PQZ148" s="10"/>
      <c r="PRA148" s="10"/>
      <c r="PRB148" s="10"/>
      <c r="PRC148" s="10"/>
      <c r="PRD148" s="10"/>
      <c r="PRE148" s="10"/>
      <c r="PRF148" s="10"/>
      <c r="PRG148" s="10"/>
      <c r="PRH148" s="10"/>
      <c r="PRI148" s="10"/>
      <c r="PRJ148" s="10"/>
      <c r="PRK148" s="10"/>
      <c r="PRL148" s="10"/>
      <c r="PRM148" s="10"/>
      <c r="PRN148" s="10"/>
      <c r="PRO148" s="10"/>
      <c r="PRP148" s="10"/>
      <c r="PRQ148" s="10"/>
      <c r="PRR148" s="10"/>
      <c r="PRS148" s="10"/>
      <c r="PRT148" s="10"/>
      <c r="PRU148" s="10"/>
      <c r="PRV148" s="10"/>
      <c r="PRW148" s="10"/>
      <c r="PRX148" s="10"/>
      <c r="PRY148" s="10"/>
      <c r="PRZ148" s="10"/>
      <c r="PSA148" s="10"/>
      <c r="PSB148" s="10"/>
      <c r="PSC148" s="10"/>
      <c r="PSD148" s="10"/>
      <c r="PSE148" s="10"/>
      <c r="PSF148" s="10"/>
      <c r="PSG148" s="10"/>
      <c r="PSH148" s="10"/>
      <c r="PSI148" s="10"/>
      <c r="PSJ148" s="10"/>
      <c r="PSK148" s="10"/>
      <c r="PSL148" s="10"/>
      <c r="PSM148" s="10"/>
      <c r="PSN148" s="10"/>
      <c r="PSO148" s="10"/>
      <c r="PSP148" s="10"/>
      <c r="PSQ148" s="10"/>
      <c r="PSR148" s="10"/>
      <c r="PSS148" s="10"/>
      <c r="PST148" s="10"/>
      <c r="PSU148" s="10"/>
      <c r="PSV148" s="10"/>
      <c r="PSW148" s="10"/>
      <c r="PSX148" s="10"/>
      <c r="PSY148" s="10"/>
      <c r="PSZ148" s="10"/>
      <c r="PTA148" s="10"/>
      <c r="PTB148" s="10"/>
      <c r="PTC148" s="10"/>
      <c r="PTD148" s="10"/>
      <c r="PTE148" s="10"/>
      <c r="PTF148" s="10"/>
      <c r="PTG148" s="10"/>
      <c r="PTH148" s="10"/>
      <c r="PTI148" s="10"/>
      <c r="PTJ148" s="10"/>
      <c r="PTK148" s="10"/>
      <c r="PTL148" s="10"/>
      <c r="PTM148" s="10"/>
      <c r="PTN148" s="10"/>
      <c r="PTO148" s="10"/>
      <c r="PTP148" s="10"/>
      <c r="PTQ148" s="10"/>
      <c r="PTR148" s="10"/>
      <c r="PTS148" s="10"/>
      <c r="PTT148" s="10"/>
      <c r="PTU148" s="10"/>
      <c r="PTV148" s="10"/>
      <c r="PTW148" s="10"/>
      <c r="PTX148" s="10"/>
      <c r="PTY148" s="10"/>
      <c r="PTZ148" s="10"/>
      <c r="PUA148" s="10"/>
      <c r="PUB148" s="10"/>
      <c r="PUC148" s="10"/>
      <c r="PUD148" s="10"/>
      <c r="PUE148" s="10"/>
      <c r="PUF148" s="10"/>
      <c r="PUG148" s="10"/>
      <c r="PUH148" s="10"/>
      <c r="PUI148" s="10"/>
      <c r="PUJ148" s="10"/>
      <c r="PUK148" s="10"/>
      <c r="PUL148" s="10"/>
      <c r="PUM148" s="10"/>
      <c r="PUN148" s="10"/>
      <c r="PUO148" s="10"/>
      <c r="PUP148" s="10"/>
      <c r="PUQ148" s="10"/>
      <c r="PUR148" s="10"/>
      <c r="PUS148" s="10"/>
      <c r="PUT148" s="10"/>
      <c r="PUU148" s="10"/>
      <c r="PUV148" s="10"/>
      <c r="PUW148" s="10"/>
      <c r="PUX148" s="10"/>
      <c r="PUY148" s="10"/>
      <c r="PUZ148" s="10"/>
      <c r="PVA148" s="10"/>
      <c r="PVB148" s="10"/>
      <c r="PVC148" s="10"/>
      <c r="PVD148" s="10"/>
      <c r="PVE148" s="10"/>
      <c r="PVF148" s="10"/>
      <c r="PVG148" s="10"/>
      <c r="PVH148" s="10"/>
      <c r="PVI148" s="10"/>
      <c r="PVJ148" s="10"/>
      <c r="PVK148" s="10"/>
      <c r="PVL148" s="10"/>
      <c r="PVM148" s="10"/>
      <c r="PVN148" s="10"/>
      <c r="PVO148" s="10"/>
      <c r="PVP148" s="10"/>
      <c r="PVQ148" s="10"/>
      <c r="PVR148" s="10"/>
      <c r="PVS148" s="10"/>
      <c r="PVT148" s="10"/>
      <c r="PVU148" s="10"/>
      <c r="PVV148" s="10"/>
      <c r="PVW148" s="10"/>
      <c r="PVX148" s="10"/>
      <c r="PVY148" s="10"/>
      <c r="PVZ148" s="10"/>
      <c r="PWA148" s="10"/>
      <c r="PWB148" s="10"/>
      <c r="PWC148" s="10"/>
      <c r="PWD148" s="10"/>
      <c r="PWE148" s="10"/>
      <c r="PWF148" s="10"/>
      <c r="PWG148" s="10"/>
      <c r="PWH148" s="10"/>
      <c r="PWI148" s="10"/>
      <c r="PWJ148" s="10"/>
      <c r="PWK148" s="10"/>
      <c r="PWL148" s="10"/>
      <c r="PWM148" s="10"/>
      <c r="PWN148" s="10"/>
      <c r="PWO148" s="10"/>
      <c r="PWP148" s="10"/>
      <c r="PWQ148" s="10"/>
      <c r="PWR148" s="10"/>
      <c r="PWS148" s="10"/>
      <c r="PWT148" s="10"/>
      <c r="PWU148" s="10"/>
      <c r="PWV148" s="10"/>
      <c r="PWW148" s="10"/>
      <c r="PWX148" s="10"/>
      <c r="PWY148" s="10"/>
      <c r="PWZ148" s="10"/>
      <c r="PXA148" s="10"/>
      <c r="PXB148" s="10"/>
      <c r="PXC148" s="10"/>
      <c r="PXD148" s="10"/>
      <c r="PXE148" s="10"/>
      <c r="PXF148" s="10"/>
      <c r="PXG148" s="10"/>
      <c r="PXH148" s="10"/>
      <c r="PXI148" s="10"/>
      <c r="PXJ148" s="10"/>
      <c r="PXK148" s="10"/>
      <c r="PXL148" s="10"/>
      <c r="PXM148" s="10"/>
      <c r="PXN148" s="10"/>
      <c r="PXO148" s="10"/>
      <c r="PXP148" s="10"/>
      <c r="PXQ148" s="10"/>
      <c r="PXR148" s="10"/>
      <c r="PXS148" s="10"/>
      <c r="PXT148" s="10"/>
      <c r="PXU148" s="10"/>
      <c r="PXV148" s="10"/>
      <c r="PXW148" s="10"/>
      <c r="PXX148" s="10"/>
      <c r="PXY148" s="10"/>
      <c r="PXZ148" s="10"/>
      <c r="PYA148" s="10"/>
      <c r="PYB148" s="10"/>
      <c r="PYC148" s="10"/>
      <c r="PYD148" s="10"/>
      <c r="PYE148" s="10"/>
      <c r="PYF148" s="10"/>
      <c r="PYG148" s="10"/>
      <c r="PYH148" s="10"/>
      <c r="PYI148" s="10"/>
      <c r="PYJ148" s="10"/>
      <c r="PYK148" s="10"/>
      <c r="PYL148" s="10"/>
      <c r="PYM148" s="10"/>
      <c r="PYN148" s="10"/>
      <c r="PYO148" s="10"/>
      <c r="PYP148" s="10"/>
      <c r="PYQ148" s="10"/>
      <c r="PYR148" s="10"/>
      <c r="PYS148" s="10"/>
      <c r="PYT148" s="10"/>
      <c r="PYU148" s="10"/>
      <c r="PYV148" s="10"/>
      <c r="PYW148" s="10"/>
      <c r="PYX148" s="10"/>
      <c r="PYY148" s="10"/>
      <c r="PYZ148" s="10"/>
      <c r="PZA148" s="10"/>
      <c r="PZB148" s="10"/>
      <c r="PZC148" s="10"/>
      <c r="PZD148" s="10"/>
      <c r="PZE148" s="10"/>
      <c r="PZF148" s="10"/>
      <c r="PZG148" s="10"/>
      <c r="PZH148" s="10"/>
      <c r="PZI148" s="10"/>
      <c r="PZJ148" s="10"/>
      <c r="PZK148" s="10"/>
      <c r="PZL148" s="10"/>
      <c r="PZM148" s="10"/>
      <c r="PZN148" s="10"/>
      <c r="PZO148" s="10"/>
      <c r="PZP148" s="10"/>
      <c r="PZQ148" s="10"/>
      <c r="PZR148" s="10"/>
      <c r="PZS148" s="10"/>
      <c r="PZT148" s="10"/>
      <c r="PZU148" s="10"/>
      <c r="PZV148" s="10"/>
      <c r="PZW148" s="10"/>
      <c r="PZX148" s="10"/>
      <c r="PZY148" s="10"/>
      <c r="PZZ148" s="10"/>
      <c r="QAA148" s="10"/>
      <c r="QAB148" s="10"/>
      <c r="QAC148" s="10"/>
      <c r="QAD148" s="10"/>
      <c r="QAE148" s="10"/>
      <c r="QAF148" s="10"/>
      <c r="QAG148" s="10"/>
      <c r="QAH148" s="10"/>
      <c r="QAI148" s="10"/>
      <c r="QAJ148" s="10"/>
      <c r="QAK148" s="10"/>
      <c r="QAL148" s="10"/>
      <c r="QAM148" s="10"/>
      <c r="QAN148" s="10"/>
      <c r="QAO148" s="10"/>
      <c r="QAP148" s="10"/>
      <c r="QAQ148" s="10"/>
      <c r="QAR148" s="10"/>
      <c r="QAS148" s="10"/>
      <c r="QAT148" s="10"/>
      <c r="QAU148" s="10"/>
      <c r="QAV148" s="10"/>
      <c r="QAW148" s="10"/>
      <c r="QAX148" s="10"/>
      <c r="QAY148" s="10"/>
      <c r="QAZ148" s="10"/>
      <c r="QBA148" s="10"/>
      <c r="QBB148" s="10"/>
      <c r="QBC148" s="10"/>
      <c r="QBD148" s="10"/>
      <c r="QBE148" s="10"/>
      <c r="QBF148" s="10"/>
      <c r="QBG148" s="10"/>
      <c r="QBH148" s="10"/>
      <c r="QBI148" s="10"/>
      <c r="QBJ148" s="10"/>
      <c r="QBK148" s="10"/>
      <c r="QBL148" s="10"/>
      <c r="QBM148" s="10"/>
      <c r="QBN148" s="10"/>
      <c r="QBO148" s="10"/>
      <c r="QBP148" s="10"/>
      <c r="QBQ148" s="10"/>
      <c r="QBR148" s="10"/>
      <c r="QBS148" s="10"/>
      <c r="QBT148" s="10"/>
      <c r="QBU148" s="10"/>
      <c r="QBV148" s="10"/>
      <c r="QBW148" s="10"/>
      <c r="QBX148" s="10"/>
      <c r="QBY148" s="10"/>
      <c r="QBZ148" s="10"/>
      <c r="QCA148" s="10"/>
      <c r="QCB148" s="10"/>
      <c r="QCC148" s="10"/>
      <c r="QCD148" s="10"/>
      <c r="QCE148" s="10"/>
      <c r="QCF148" s="10"/>
      <c r="QCG148" s="10"/>
      <c r="QCH148" s="10"/>
      <c r="QCI148" s="10"/>
      <c r="QCJ148" s="10"/>
      <c r="QCK148" s="10"/>
      <c r="QCL148" s="10"/>
      <c r="QCM148" s="10"/>
      <c r="QCN148" s="10"/>
      <c r="QCO148" s="10"/>
      <c r="QCP148" s="10"/>
      <c r="QCQ148" s="10"/>
      <c r="QCR148" s="10"/>
      <c r="QCS148" s="10"/>
      <c r="QCT148" s="10"/>
      <c r="QCU148" s="10"/>
      <c r="QCV148" s="10"/>
      <c r="QCW148" s="10"/>
      <c r="QCX148" s="10"/>
      <c r="QCY148" s="10"/>
      <c r="QCZ148" s="10"/>
      <c r="QDA148" s="10"/>
      <c r="QDB148" s="10"/>
      <c r="QDC148" s="10"/>
      <c r="QDD148" s="10"/>
      <c r="QDE148" s="10"/>
      <c r="QDF148" s="10"/>
      <c r="QDG148" s="10"/>
      <c r="QDH148" s="10"/>
      <c r="QDI148" s="10"/>
      <c r="QDJ148" s="10"/>
      <c r="QDK148" s="10"/>
      <c r="QDL148" s="10"/>
      <c r="QDM148" s="10"/>
      <c r="QDN148" s="10"/>
      <c r="QDO148" s="10"/>
      <c r="QDP148" s="10"/>
      <c r="QDQ148" s="10"/>
      <c r="QDR148" s="10"/>
      <c r="QDS148" s="10"/>
      <c r="QDT148" s="10"/>
      <c r="QDU148" s="10"/>
      <c r="QDV148" s="10"/>
      <c r="QDW148" s="10"/>
      <c r="QDX148" s="10"/>
      <c r="QDY148" s="10"/>
      <c r="QDZ148" s="10"/>
      <c r="QEA148" s="10"/>
      <c r="QEB148" s="10"/>
      <c r="QEC148" s="10"/>
      <c r="QED148" s="10"/>
      <c r="QEE148" s="10"/>
      <c r="QEF148" s="10"/>
      <c r="QEG148" s="10"/>
      <c r="QEH148" s="10"/>
      <c r="QEI148" s="10"/>
      <c r="QEJ148" s="10"/>
      <c r="QEK148" s="10"/>
      <c r="QEL148" s="10"/>
      <c r="QEM148" s="10"/>
      <c r="QEN148" s="10"/>
      <c r="QEO148" s="10"/>
      <c r="QEP148" s="10"/>
      <c r="QEQ148" s="10"/>
      <c r="QER148" s="10"/>
      <c r="QES148" s="10"/>
      <c r="QET148" s="10"/>
      <c r="QEU148" s="10"/>
      <c r="QEV148" s="10"/>
      <c r="QEW148" s="10"/>
      <c r="QEX148" s="10"/>
      <c r="QEY148" s="10"/>
      <c r="QEZ148" s="10"/>
      <c r="QFA148" s="10"/>
      <c r="QFB148" s="10"/>
      <c r="QFC148" s="10"/>
      <c r="QFD148" s="10"/>
      <c r="QFE148" s="10"/>
      <c r="QFF148" s="10"/>
      <c r="QFG148" s="10"/>
      <c r="QFH148" s="10"/>
      <c r="QFI148" s="10"/>
      <c r="QFJ148" s="10"/>
      <c r="QFK148" s="10"/>
      <c r="QFL148" s="10"/>
      <c r="QFM148" s="10"/>
      <c r="QFN148" s="10"/>
      <c r="QFO148" s="10"/>
      <c r="QFP148" s="10"/>
      <c r="QFQ148" s="10"/>
      <c r="QFR148" s="10"/>
      <c r="QFS148" s="10"/>
      <c r="QFT148" s="10"/>
      <c r="QFU148" s="10"/>
      <c r="QFV148" s="10"/>
      <c r="QFW148" s="10"/>
      <c r="QFX148" s="10"/>
      <c r="QFY148" s="10"/>
      <c r="QFZ148" s="10"/>
      <c r="QGA148" s="10"/>
      <c r="QGB148" s="10"/>
      <c r="QGC148" s="10"/>
      <c r="QGD148" s="10"/>
      <c r="QGE148" s="10"/>
      <c r="QGF148" s="10"/>
      <c r="QGG148" s="10"/>
      <c r="QGH148" s="10"/>
      <c r="QGI148" s="10"/>
      <c r="QGJ148" s="10"/>
      <c r="QGK148" s="10"/>
      <c r="QGL148" s="10"/>
      <c r="QGM148" s="10"/>
      <c r="QGN148" s="10"/>
      <c r="QGO148" s="10"/>
      <c r="QGP148" s="10"/>
      <c r="QGQ148" s="10"/>
      <c r="QGR148" s="10"/>
      <c r="QGS148" s="10"/>
      <c r="QGT148" s="10"/>
      <c r="QGU148" s="10"/>
      <c r="QGV148" s="10"/>
      <c r="QGW148" s="10"/>
      <c r="QGX148" s="10"/>
      <c r="QGY148" s="10"/>
      <c r="QGZ148" s="10"/>
      <c r="QHA148" s="10"/>
      <c r="QHB148" s="10"/>
      <c r="QHC148" s="10"/>
      <c r="QHD148" s="10"/>
      <c r="QHE148" s="10"/>
      <c r="QHF148" s="10"/>
      <c r="QHG148" s="10"/>
      <c r="QHH148" s="10"/>
      <c r="QHI148" s="10"/>
      <c r="QHJ148" s="10"/>
      <c r="QHK148" s="10"/>
      <c r="QHL148" s="10"/>
      <c r="QHM148" s="10"/>
      <c r="QHN148" s="10"/>
      <c r="QHO148" s="10"/>
      <c r="QHP148" s="10"/>
      <c r="QHQ148" s="10"/>
      <c r="QHR148" s="10"/>
      <c r="QHS148" s="10"/>
      <c r="QHT148" s="10"/>
      <c r="QHU148" s="10"/>
      <c r="QHV148" s="10"/>
      <c r="QHW148" s="10"/>
      <c r="QHX148" s="10"/>
      <c r="QHY148" s="10"/>
      <c r="QHZ148" s="10"/>
      <c r="QIA148" s="10"/>
      <c r="QIB148" s="10"/>
      <c r="QIC148" s="10"/>
      <c r="QID148" s="10"/>
      <c r="QIE148" s="10"/>
      <c r="QIF148" s="10"/>
      <c r="QIG148" s="10"/>
      <c r="QIH148" s="10"/>
      <c r="QII148" s="10"/>
      <c r="QIJ148" s="10"/>
      <c r="QIK148" s="10"/>
      <c r="QIL148" s="10"/>
      <c r="QIM148" s="10"/>
      <c r="QIN148" s="10"/>
      <c r="QIO148" s="10"/>
      <c r="QIP148" s="10"/>
      <c r="QIQ148" s="10"/>
      <c r="QIR148" s="10"/>
      <c r="QIS148" s="10"/>
      <c r="QIT148" s="10"/>
      <c r="QIU148" s="10"/>
      <c r="QIV148" s="10"/>
      <c r="QIW148" s="10"/>
      <c r="QIX148" s="10"/>
      <c r="QIY148" s="10"/>
      <c r="QIZ148" s="10"/>
      <c r="QJA148" s="10"/>
      <c r="QJB148" s="10"/>
      <c r="QJC148" s="10"/>
      <c r="QJD148" s="10"/>
      <c r="QJE148" s="10"/>
      <c r="QJF148" s="10"/>
      <c r="QJG148" s="10"/>
      <c r="QJH148" s="10"/>
      <c r="QJI148" s="10"/>
      <c r="QJJ148" s="10"/>
      <c r="QJK148" s="10"/>
      <c r="QJL148" s="10"/>
      <c r="QJM148" s="10"/>
      <c r="QJN148" s="10"/>
      <c r="QJO148" s="10"/>
      <c r="QJP148" s="10"/>
      <c r="QJQ148" s="10"/>
      <c r="QJR148" s="10"/>
      <c r="QJS148" s="10"/>
      <c r="QJT148" s="10"/>
      <c r="QJU148" s="10"/>
      <c r="QJV148" s="10"/>
      <c r="QJW148" s="10"/>
      <c r="QJX148" s="10"/>
      <c r="QJY148" s="10"/>
      <c r="QJZ148" s="10"/>
      <c r="QKA148" s="10"/>
      <c r="QKB148" s="10"/>
      <c r="QKC148" s="10"/>
      <c r="QKD148" s="10"/>
      <c r="QKE148" s="10"/>
      <c r="QKF148" s="10"/>
      <c r="QKG148" s="10"/>
      <c r="QKH148" s="10"/>
      <c r="QKI148" s="10"/>
      <c r="QKJ148" s="10"/>
      <c r="QKK148" s="10"/>
      <c r="QKL148" s="10"/>
      <c r="QKM148" s="10"/>
      <c r="QKN148" s="10"/>
      <c r="QKO148" s="10"/>
      <c r="QKP148" s="10"/>
      <c r="QKQ148" s="10"/>
      <c r="QKR148" s="10"/>
      <c r="QKS148" s="10"/>
      <c r="QKT148" s="10"/>
      <c r="QKU148" s="10"/>
      <c r="QKV148" s="10"/>
      <c r="QKW148" s="10"/>
      <c r="QKX148" s="10"/>
      <c r="QKY148" s="10"/>
      <c r="QKZ148" s="10"/>
      <c r="QLA148" s="10"/>
      <c r="QLB148" s="10"/>
      <c r="QLC148" s="10"/>
      <c r="QLD148" s="10"/>
      <c r="QLE148" s="10"/>
      <c r="QLF148" s="10"/>
      <c r="QLG148" s="10"/>
      <c r="QLH148" s="10"/>
      <c r="QLI148" s="10"/>
      <c r="QLJ148" s="10"/>
      <c r="QLK148" s="10"/>
      <c r="QLL148" s="10"/>
      <c r="QLM148" s="10"/>
      <c r="QLN148" s="10"/>
      <c r="QLO148" s="10"/>
      <c r="QLP148" s="10"/>
      <c r="QLQ148" s="10"/>
      <c r="QLR148" s="10"/>
      <c r="QLS148" s="10"/>
      <c r="QLT148" s="10"/>
      <c r="QLU148" s="10"/>
      <c r="QLV148" s="10"/>
      <c r="QLW148" s="10"/>
      <c r="QLX148" s="10"/>
      <c r="QLY148" s="10"/>
      <c r="QLZ148" s="10"/>
      <c r="QMA148" s="10"/>
      <c r="QMB148" s="10"/>
      <c r="QMC148" s="10"/>
      <c r="QMD148" s="10"/>
      <c r="QME148" s="10"/>
      <c r="QMF148" s="10"/>
      <c r="QMG148" s="10"/>
      <c r="QMH148" s="10"/>
      <c r="QMI148" s="10"/>
      <c r="QMJ148" s="10"/>
      <c r="QMK148" s="10"/>
      <c r="QML148" s="10"/>
      <c r="QMM148" s="10"/>
      <c r="QMN148" s="10"/>
      <c r="QMO148" s="10"/>
      <c r="QMP148" s="10"/>
      <c r="QMQ148" s="10"/>
      <c r="QMR148" s="10"/>
      <c r="QMS148" s="10"/>
      <c r="QMT148" s="10"/>
      <c r="QMU148" s="10"/>
      <c r="QMV148" s="10"/>
      <c r="QMW148" s="10"/>
      <c r="QMX148" s="10"/>
      <c r="QMY148" s="10"/>
      <c r="QMZ148" s="10"/>
      <c r="QNA148" s="10"/>
      <c r="QNB148" s="10"/>
      <c r="QNC148" s="10"/>
      <c r="QND148" s="10"/>
      <c r="QNE148" s="10"/>
      <c r="QNF148" s="10"/>
      <c r="QNG148" s="10"/>
      <c r="QNH148" s="10"/>
      <c r="QNI148" s="10"/>
      <c r="QNJ148" s="10"/>
      <c r="QNK148" s="10"/>
      <c r="QNL148" s="10"/>
      <c r="QNM148" s="10"/>
      <c r="QNN148" s="10"/>
      <c r="QNO148" s="10"/>
      <c r="QNP148" s="10"/>
      <c r="QNQ148" s="10"/>
      <c r="QNR148" s="10"/>
      <c r="QNS148" s="10"/>
      <c r="QNT148" s="10"/>
      <c r="QNU148" s="10"/>
      <c r="QNV148" s="10"/>
      <c r="QNW148" s="10"/>
      <c r="QNX148" s="10"/>
      <c r="QNY148" s="10"/>
      <c r="QNZ148" s="10"/>
      <c r="QOA148" s="10"/>
      <c r="QOB148" s="10"/>
      <c r="QOC148" s="10"/>
      <c r="QOD148" s="10"/>
      <c r="QOE148" s="10"/>
      <c r="QOF148" s="10"/>
      <c r="QOG148" s="10"/>
      <c r="QOH148" s="10"/>
      <c r="QOI148" s="10"/>
      <c r="QOJ148" s="10"/>
      <c r="QOK148" s="10"/>
      <c r="QOL148" s="10"/>
      <c r="QOM148" s="10"/>
      <c r="QON148" s="10"/>
      <c r="QOO148" s="10"/>
      <c r="QOP148" s="10"/>
      <c r="QOQ148" s="10"/>
      <c r="QOR148" s="10"/>
      <c r="QOS148" s="10"/>
      <c r="QOT148" s="10"/>
      <c r="QOU148" s="10"/>
      <c r="QOV148" s="10"/>
      <c r="QOW148" s="10"/>
      <c r="QOX148" s="10"/>
      <c r="QOY148" s="10"/>
      <c r="QOZ148" s="10"/>
      <c r="QPA148" s="10"/>
      <c r="QPB148" s="10"/>
      <c r="QPC148" s="10"/>
      <c r="QPD148" s="10"/>
      <c r="QPE148" s="10"/>
      <c r="QPF148" s="10"/>
      <c r="QPG148" s="10"/>
      <c r="QPH148" s="10"/>
      <c r="QPI148" s="10"/>
      <c r="QPJ148" s="10"/>
      <c r="QPK148" s="10"/>
      <c r="QPL148" s="10"/>
      <c r="QPM148" s="10"/>
      <c r="QPN148" s="10"/>
      <c r="QPO148" s="10"/>
      <c r="QPP148" s="10"/>
      <c r="QPQ148" s="10"/>
      <c r="QPR148" s="10"/>
      <c r="QPS148" s="10"/>
      <c r="QPT148" s="10"/>
      <c r="QPU148" s="10"/>
      <c r="QPV148" s="10"/>
      <c r="QPW148" s="10"/>
      <c r="QPX148" s="10"/>
      <c r="QPY148" s="10"/>
      <c r="QPZ148" s="10"/>
      <c r="QQA148" s="10"/>
      <c r="QQB148" s="10"/>
      <c r="QQC148" s="10"/>
      <c r="QQD148" s="10"/>
      <c r="QQE148" s="10"/>
      <c r="QQF148" s="10"/>
      <c r="QQG148" s="10"/>
      <c r="QQH148" s="10"/>
      <c r="QQI148" s="10"/>
      <c r="QQJ148" s="10"/>
      <c r="QQK148" s="10"/>
      <c r="QQL148" s="10"/>
      <c r="QQM148" s="10"/>
      <c r="QQN148" s="10"/>
      <c r="QQO148" s="10"/>
      <c r="QQP148" s="10"/>
      <c r="QQQ148" s="10"/>
      <c r="QQR148" s="10"/>
      <c r="QQS148" s="10"/>
      <c r="QQT148" s="10"/>
      <c r="QQU148" s="10"/>
      <c r="QQV148" s="10"/>
      <c r="QQW148" s="10"/>
      <c r="QQX148" s="10"/>
      <c r="QQY148" s="10"/>
      <c r="QQZ148" s="10"/>
      <c r="QRA148" s="10"/>
      <c r="QRB148" s="10"/>
      <c r="QRC148" s="10"/>
      <c r="QRD148" s="10"/>
      <c r="QRE148" s="10"/>
      <c r="QRF148" s="10"/>
      <c r="QRG148" s="10"/>
      <c r="QRH148" s="10"/>
      <c r="QRI148" s="10"/>
      <c r="QRJ148" s="10"/>
      <c r="QRK148" s="10"/>
      <c r="QRL148" s="10"/>
      <c r="QRM148" s="10"/>
      <c r="QRN148" s="10"/>
      <c r="QRO148" s="10"/>
      <c r="QRP148" s="10"/>
      <c r="QRQ148" s="10"/>
      <c r="QRR148" s="10"/>
      <c r="QRS148" s="10"/>
      <c r="QRT148" s="10"/>
      <c r="QRU148" s="10"/>
      <c r="QRV148" s="10"/>
      <c r="QRW148" s="10"/>
      <c r="QRX148" s="10"/>
      <c r="QRY148" s="10"/>
      <c r="QRZ148" s="10"/>
      <c r="QSA148" s="10"/>
      <c r="QSB148" s="10"/>
      <c r="QSC148" s="10"/>
      <c r="QSD148" s="10"/>
      <c r="QSE148" s="10"/>
      <c r="QSF148" s="10"/>
      <c r="QSG148" s="10"/>
      <c r="QSH148" s="10"/>
      <c r="QSI148" s="10"/>
      <c r="QSJ148" s="10"/>
      <c r="QSK148" s="10"/>
      <c r="QSL148" s="10"/>
      <c r="QSM148" s="10"/>
      <c r="QSN148" s="10"/>
      <c r="QSO148" s="10"/>
      <c r="QSP148" s="10"/>
      <c r="QSQ148" s="10"/>
      <c r="QSR148" s="10"/>
      <c r="QSS148" s="10"/>
      <c r="QST148" s="10"/>
      <c r="QSU148" s="10"/>
      <c r="QSV148" s="10"/>
      <c r="QSW148" s="10"/>
      <c r="QSX148" s="10"/>
      <c r="QSY148" s="10"/>
      <c r="QSZ148" s="10"/>
      <c r="QTA148" s="10"/>
      <c r="QTB148" s="10"/>
      <c r="QTC148" s="10"/>
      <c r="QTD148" s="10"/>
      <c r="QTE148" s="10"/>
      <c r="QTF148" s="10"/>
      <c r="QTG148" s="10"/>
      <c r="QTH148" s="10"/>
      <c r="QTI148" s="10"/>
      <c r="QTJ148" s="10"/>
      <c r="QTK148" s="10"/>
      <c r="QTL148" s="10"/>
      <c r="QTM148" s="10"/>
      <c r="QTN148" s="10"/>
      <c r="QTO148" s="10"/>
      <c r="QTP148" s="10"/>
      <c r="QTQ148" s="10"/>
      <c r="QTR148" s="10"/>
      <c r="QTS148" s="10"/>
      <c r="QTT148" s="10"/>
      <c r="QTU148" s="10"/>
      <c r="QTV148" s="10"/>
      <c r="QTW148" s="10"/>
      <c r="QTX148" s="10"/>
      <c r="QTY148" s="10"/>
      <c r="QTZ148" s="10"/>
      <c r="QUA148" s="10"/>
      <c r="QUB148" s="10"/>
      <c r="QUC148" s="10"/>
      <c r="QUD148" s="10"/>
      <c r="QUE148" s="10"/>
      <c r="QUF148" s="10"/>
      <c r="QUG148" s="10"/>
      <c r="QUH148" s="10"/>
      <c r="QUI148" s="10"/>
      <c r="QUJ148" s="10"/>
      <c r="QUK148" s="10"/>
      <c r="QUL148" s="10"/>
      <c r="QUM148" s="10"/>
      <c r="QUN148" s="10"/>
      <c r="QUO148" s="10"/>
      <c r="QUP148" s="10"/>
      <c r="QUQ148" s="10"/>
      <c r="QUR148" s="10"/>
      <c r="QUS148" s="10"/>
      <c r="QUT148" s="10"/>
      <c r="QUU148" s="10"/>
      <c r="QUV148" s="10"/>
      <c r="QUW148" s="10"/>
      <c r="QUX148" s="10"/>
      <c r="QUY148" s="10"/>
      <c r="QUZ148" s="10"/>
      <c r="QVA148" s="10"/>
      <c r="QVB148" s="10"/>
      <c r="QVC148" s="10"/>
      <c r="QVD148" s="10"/>
      <c r="QVE148" s="10"/>
      <c r="QVF148" s="10"/>
      <c r="QVG148" s="10"/>
      <c r="QVH148" s="10"/>
      <c r="QVI148" s="10"/>
      <c r="QVJ148" s="10"/>
      <c r="QVK148" s="10"/>
      <c r="QVL148" s="10"/>
      <c r="QVM148" s="10"/>
      <c r="QVN148" s="10"/>
      <c r="QVO148" s="10"/>
      <c r="QVP148" s="10"/>
      <c r="QVQ148" s="10"/>
      <c r="QVR148" s="10"/>
      <c r="QVS148" s="10"/>
      <c r="QVT148" s="10"/>
      <c r="QVU148" s="10"/>
      <c r="QVV148" s="10"/>
      <c r="QVW148" s="10"/>
      <c r="QVX148" s="10"/>
      <c r="QVY148" s="10"/>
      <c r="QVZ148" s="10"/>
      <c r="QWA148" s="10"/>
      <c r="QWB148" s="10"/>
      <c r="QWC148" s="10"/>
      <c r="QWD148" s="10"/>
      <c r="QWE148" s="10"/>
      <c r="QWF148" s="10"/>
      <c r="QWG148" s="10"/>
      <c r="QWH148" s="10"/>
      <c r="QWI148" s="10"/>
      <c r="QWJ148" s="10"/>
      <c r="QWK148" s="10"/>
      <c r="QWL148" s="10"/>
      <c r="QWM148" s="10"/>
      <c r="QWN148" s="10"/>
      <c r="QWO148" s="10"/>
      <c r="QWP148" s="10"/>
      <c r="QWQ148" s="10"/>
      <c r="QWR148" s="10"/>
      <c r="QWS148" s="10"/>
      <c r="QWT148" s="10"/>
      <c r="QWU148" s="10"/>
      <c r="QWV148" s="10"/>
      <c r="QWW148" s="10"/>
      <c r="QWX148" s="10"/>
      <c r="QWY148" s="10"/>
      <c r="QWZ148" s="10"/>
      <c r="QXA148" s="10"/>
      <c r="QXB148" s="10"/>
      <c r="QXC148" s="10"/>
      <c r="QXD148" s="10"/>
      <c r="QXE148" s="10"/>
      <c r="QXF148" s="10"/>
      <c r="QXG148" s="10"/>
      <c r="QXH148" s="10"/>
      <c r="QXI148" s="10"/>
      <c r="QXJ148" s="10"/>
      <c r="QXK148" s="10"/>
      <c r="QXL148" s="10"/>
      <c r="QXM148" s="10"/>
      <c r="QXN148" s="10"/>
      <c r="QXO148" s="10"/>
      <c r="QXP148" s="10"/>
      <c r="QXQ148" s="10"/>
      <c r="QXR148" s="10"/>
      <c r="QXS148" s="10"/>
      <c r="QXT148" s="10"/>
      <c r="QXU148" s="10"/>
      <c r="QXV148" s="10"/>
      <c r="QXW148" s="10"/>
      <c r="QXX148" s="10"/>
      <c r="QXY148" s="10"/>
      <c r="QXZ148" s="10"/>
      <c r="QYA148" s="10"/>
      <c r="QYB148" s="10"/>
      <c r="QYC148" s="10"/>
      <c r="QYD148" s="10"/>
      <c r="QYE148" s="10"/>
      <c r="QYF148" s="10"/>
      <c r="QYG148" s="10"/>
      <c r="QYH148" s="10"/>
      <c r="QYI148" s="10"/>
      <c r="QYJ148" s="10"/>
      <c r="QYK148" s="10"/>
      <c r="QYL148" s="10"/>
      <c r="QYM148" s="10"/>
      <c r="QYN148" s="10"/>
      <c r="QYO148" s="10"/>
      <c r="QYP148" s="10"/>
      <c r="QYQ148" s="10"/>
      <c r="QYR148" s="10"/>
      <c r="QYS148" s="10"/>
      <c r="QYT148" s="10"/>
      <c r="QYU148" s="10"/>
      <c r="QYV148" s="10"/>
      <c r="QYW148" s="10"/>
      <c r="QYX148" s="10"/>
      <c r="QYY148" s="10"/>
      <c r="QYZ148" s="10"/>
      <c r="QZA148" s="10"/>
      <c r="QZB148" s="10"/>
      <c r="QZC148" s="10"/>
      <c r="QZD148" s="10"/>
      <c r="QZE148" s="10"/>
      <c r="QZF148" s="10"/>
      <c r="QZG148" s="10"/>
      <c r="QZH148" s="10"/>
      <c r="QZI148" s="10"/>
      <c r="QZJ148" s="10"/>
      <c r="QZK148" s="10"/>
      <c r="QZL148" s="10"/>
      <c r="QZM148" s="10"/>
      <c r="QZN148" s="10"/>
      <c r="QZO148" s="10"/>
      <c r="QZP148" s="10"/>
      <c r="QZQ148" s="10"/>
      <c r="QZR148" s="10"/>
      <c r="QZS148" s="10"/>
      <c r="QZT148" s="10"/>
      <c r="QZU148" s="10"/>
      <c r="QZV148" s="10"/>
      <c r="QZW148" s="10"/>
      <c r="QZX148" s="10"/>
      <c r="QZY148" s="10"/>
      <c r="QZZ148" s="10"/>
      <c r="RAA148" s="10"/>
      <c r="RAB148" s="10"/>
      <c r="RAC148" s="10"/>
      <c r="RAD148" s="10"/>
      <c r="RAE148" s="10"/>
      <c r="RAF148" s="10"/>
      <c r="RAG148" s="10"/>
      <c r="RAH148" s="10"/>
      <c r="RAI148" s="10"/>
      <c r="RAJ148" s="10"/>
      <c r="RAK148" s="10"/>
      <c r="RAL148" s="10"/>
      <c r="RAM148" s="10"/>
      <c r="RAN148" s="10"/>
      <c r="RAO148" s="10"/>
      <c r="RAP148" s="10"/>
      <c r="RAQ148" s="10"/>
      <c r="RAR148" s="10"/>
      <c r="RAS148" s="10"/>
      <c r="RAT148" s="10"/>
      <c r="RAU148" s="10"/>
      <c r="RAV148" s="10"/>
      <c r="RAW148" s="10"/>
      <c r="RAX148" s="10"/>
      <c r="RAY148" s="10"/>
      <c r="RAZ148" s="10"/>
      <c r="RBA148" s="10"/>
      <c r="RBB148" s="10"/>
      <c r="RBC148" s="10"/>
      <c r="RBD148" s="10"/>
      <c r="RBE148" s="10"/>
      <c r="RBF148" s="10"/>
      <c r="RBG148" s="10"/>
      <c r="RBH148" s="10"/>
      <c r="RBI148" s="10"/>
      <c r="RBJ148" s="10"/>
      <c r="RBK148" s="10"/>
      <c r="RBL148" s="10"/>
      <c r="RBM148" s="10"/>
      <c r="RBN148" s="10"/>
      <c r="RBO148" s="10"/>
      <c r="RBP148" s="10"/>
      <c r="RBQ148" s="10"/>
      <c r="RBR148" s="10"/>
      <c r="RBS148" s="10"/>
      <c r="RBT148" s="10"/>
      <c r="RBU148" s="10"/>
      <c r="RBV148" s="10"/>
      <c r="RBW148" s="10"/>
      <c r="RBX148" s="10"/>
      <c r="RBY148" s="10"/>
      <c r="RBZ148" s="10"/>
      <c r="RCA148" s="10"/>
      <c r="RCB148" s="10"/>
      <c r="RCC148" s="10"/>
      <c r="RCD148" s="10"/>
      <c r="RCE148" s="10"/>
      <c r="RCF148" s="10"/>
      <c r="RCG148" s="10"/>
      <c r="RCH148" s="10"/>
      <c r="RCI148" s="10"/>
      <c r="RCJ148" s="10"/>
      <c r="RCK148" s="10"/>
      <c r="RCL148" s="10"/>
      <c r="RCM148" s="10"/>
      <c r="RCN148" s="10"/>
      <c r="RCO148" s="10"/>
      <c r="RCP148" s="10"/>
      <c r="RCQ148" s="10"/>
      <c r="RCR148" s="10"/>
      <c r="RCS148" s="10"/>
      <c r="RCT148" s="10"/>
      <c r="RCU148" s="10"/>
      <c r="RCV148" s="10"/>
      <c r="RCW148" s="10"/>
      <c r="RCX148" s="10"/>
      <c r="RCY148" s="10"/>
      <c r="RCZ148" s="10"/>
      <c r="RDA148" s="10"/>
      <c r="RDB148" s="10"/>
      <c r="RDC148" s="10"/>
      <c r="RDD148" s="10"/>
      <c r="RDE148" s="10"/>
      <c r="RDF148" s="10"/>
      <c r="RDG148" s="10"/>
      <c r="RDH148" s="10"/>
      <c r="RDI148" s="10"/>
      <c r="RDJ148" s="10"/>
      <c r="RDK148" s="10"/>
      <c r="RDL148" s="10"/>
      <c r="RDM148" s="10"/>
      <c r="RDN148" s="10"/>
      <c r="RDO148" s="10"/>
      <c r="RDP148" s="10"/>
      <c r="RDQ148" s="10"/>
      <c r="RDR148" s="10"/>
      <c r="RDS148" s="10"/>
      <c r="RDT148" s="10"/>
      <c r="RDU148" s="10"/>
      <c r="RDV148" s="10"/>
      <c r="RDW148" s="10"/>
      <c r="RDX148" s="10"/>
      <c r="RDY148" s="10"/>
      <c r="RDZ148" s="10"/>
      <c r="REA148" s="10"/>
      <c r="REB148" s="10"/>
      <c r="REC148" s="10"/>
      <c r="RED148" s="10"/>
      <c r="REE148" s="10"/>
      <c r="REF148" s="10"/>
      <c r="REG148" s="10"/>
      <c r="REH148" s="10"/>
      <c r="REI148" s="10"/>
      <c r="REJ148" s="10"/>
      <c r="REK148" s="10"/>
      <c r="REL148" s="10"/>
      <c r="REM148" s="10"/>
      <c r="REN148" s="10"/>
      <c r="REO148" s="10"/>
      <c r="REP148" s="10"/>
      <c r="REQ148" s="10"/>
      <c r="RER148" s="10"/>
      <c r="RES148" s="10"/>
      <c r="RET148" s="10"/>
      <c r="REU148" s="10"/>
      <c r="REV148" s="10"/>
      <c r="REW148" s="10"/>
      <c r="REX148" s="10"/>
      <c r="REY148" s="10"/>
      <c r="REZ148" s="10"/>
      <c r="RFA148" s="10"/>
      <c r="RFB148" s="10"/>
      <c r="RFC148" s="10"/>
      <c r="RFD148" s="10"/>
      <c r="RFE148" s="10"/>
      <c r="RFF148" s="10"/>
      <c r="RFG148" s="10"/>
      <c r="RFH148" s="10"/>
      <c r="RFI148" s="10"/>
      <c r="RFJ148" s="10"/>
      <c r="RFK148" s="10"/>
      <c r="RFL148" s="10"/>
      <c r="RFM148" s="10"/>
      <c r="RFN148" s="10"/>
      <c r="RFO148" s="10"/>
      <c r="RFP148" s="10"/>
      <c r="RFQ148" s="10"/>
      <c r="RFR148" s="10"/>
      <c r="RFS148" s="10"/>
      <c r="RFT148" s="10"/>
      <c r="RFU148" s="10"/>
      <c r="RFV148" s="10"/>
      <c r="RFW148" s="10"/>
      <c r="RFX148" s="10"/>
      <c r="RFY148" s="10"/>
      <c r="RFZ148" s="10"/>
      <c r="RGA148" s="10"/>
      <c r="RGB148" s="10"/>
      <c r="RGC148" s="10"/>
      <c r="RGD148" s="10"/>
      <c r="RGE148" s="10"/>
      <c r="RGF148" s="10"/>
      <c r="RGG148" s="10"/>
      <c r="RGH148" s="10"/>
      <c r="RGI148" s="10"/>
      <c r="RGJ148" s="10"/>
      <c r="RGK148" s="10"/>
      <c r="RGL148" s="10"/>
      <c r="RGM148" s="10"/>
      <c r="RGN148" s="10"/>
      <c r="RGO148" s="10"/>
      <c r="RGP148" s="10"/>
      <c r="RGQ148" s="10"/>
      <c r="RGR148" s="10"/>
      <c r="RGS148" s="10"/>
      <c r="RGT148" s="10"/>
      <c r="RGU148" s="10"/>
      <c r="RGV148" s="10"/>
      <c r="RGW148" s="10"/>
      <c r="RGX148" s="10"/>
      <c r="RGY148" s="10"/>
      <c r="RGZ148" s="10"/>
      <c r="RHA148" s="10"/>
      <c r="RHB148" s="10"/>
      <c r="RHC148" s="10"/>
      <c r="RHD148" s="10"/>
      <c r="RHE148" s="10"/>
      <c r="RHF148" s="10"/>
      <c r="RHG148" s="10"/>
      <c r="RHH148" s="10"/>
      <c r="RHI148" s="10"/>
      <c r="RHJ148" s="10"/>
      <c r="RHK148" s="10"/>
      <c r="RHL148" s="10"/>
      <c r="RHM148" s="10"/>
      <c r="RHN148" s="10"/>
      <c r="RHO148" s="10"/>
      <c r="RHP148" s="10"/>
      <c r="RHQ148" s="10"/>
      <c r="RHR148" s="10"/>
      <c r="RHS148" s="10"/>
      <c r="RHT148" s="10"/>
      <c r="RHU148" s="10"/>
      <c r="RHV148" s="10"/>
      <c r="RHW148" s="10"/>
      <c r="RHX148" s="10"/>
      <c r="RHY148" s="10"/>
      <c r="RHZ148" s="10"/>
      <c r="RIA148" s="10"/>
      <c r="RIB148" s="10"/>
      <c r="RIC148" s="10"/>
      <c r="RID148" s="10"/>
      <c r="RIE148" s="10"/>
      <c r="RIF148" s="10"/>
      <c r="RIG148" s="10"/>
      <c r="RIH148" s="10"/>
      <c r="RII148" s="10"/>
      <c r="RIJ148" s="10"/>
      <c r="RIK148" s="10"/>
      <c r="RIL148" s="10"/>
      <c r="RIM148" s="10"/>
      <c r="RIN148" s="10"/>
      <c r="RIO148" s="10"/>
      <c r="RIP148" s="10"/>
      <c r="RIQ148" s="10"/>
      <c r="RIR148" s="10"/>
      <c r="RIS148" s="10"/>
      <c r="RIT148" s="10"/>
      <c r="RIU148" s="10"/>
      <c r="RIV148" s="10"/>
      <c r="RIW148" s="10"/>
      <c r="RIX148" s="10"/>
      <c r="RIY148" s="10"/>
      <c r="RIZ148" s="10"/>
      <c r="RJA148" s="10"/>
      <c r="RJB148" s="10"/>
      <c r="RJC148" s="10"/>
      <c r="RJD148" s="10"/>
      <c r="RJE148" s="10"/>
      <c r="RJF148" s="10"/>
      <c r="RJG148" s="10"/>
      <c r="RJH148" s="10"/>
      <c r="RJI148" s="10"/>
      <c r="RJJ148" s="10"/>
      <c r="RJK148" s="10"/>
      <c r="RJL148" s="10"/>
      <c r="RJM148" s="10"/>
      <c r="RJN148" s="10"/>
      <c r="RJO148" s="10"/>
      <c r="RJP148" s="10"/>
      <c r="RJQ148" s="10"/>
      <c r="RJR148" s="10"/>
      <c r="RJS148" s="10"/>
      <c r="RJT148" s="10"/>
      <c r="RJU148" s="10"/>
      <c r="RJV148" s="10"/>
      <c r="RJW148" s="10"/>
      <c r="RJX148" s="10"/>
      <c r="RJY148" s="10"/>
      <c r="RJZ148" s="10"/>
      <c r="RKA148" s="10"/>
      <c r="RKB148" s="10"/>
      <c r="RKC148" s="10"/>
      <c r="RKD148" s="10"/>
      <c r="RKE148" s="10"/>
      <c r="RKF148" s="10"/>
      <c r="RKG148" s="10"/>
      <c r="RKH148" s="10"/>
      <c r="RKI148" s="10"/>
      <c r="RKJ148" s="10"/>
      <c r="RKK148" s="10"/>
      <c r="RKL148" s="10"/>
      <c r="RKM148" s="10"/>
      <c r="RKN148" s="10"/>
      <c r="RKO148" s="10"/>
      <c r="RKP148" s="10"/>
      <c r="RKQ148" s="10"/>
      <c r="RKR148" s="10"/>
      <c r="RKS148" s="10"/>
      <c r="RKT148" s="10"/>
      <c r="RKU148" s="10"/>
      <c r="RKV148" s="10"/>
      <c r="RKW148" s="10"/>
      <c r="RKX148" s="10"/>
      <c r="RKY148" s="10"/>
      <c r="RKZ148" s="10"/>
      <c r="RLA148" s="10"/>
      <c r="RLB148" s="10"/>
      <c r="RLC148" s="10"/>
      <c r="RLD148" s="10"/>
      <c r="RLE148" s="10"/>
      <c r="RLF148" s="10"/>
      <c r="RLG148" s="10"/>
      <c r="RLH148" s="10"/>
      <c r="RLI148" s="10"/>
      <c r="RLJ148" s="10"/>
      <c r="RLK148" s="10"/>
      <c r="RLL148" s="10"/>
      <c r="RLM148" s="10"/>
      <c r="RLN148" s="10"/>
      <c r="RLO148" s="10"/>
      <c r="RLP148" s="10"/>
      <c r="RLQ148" s="10"/>
      <c r="RLR148" s="10"/>
      <c r="RLS148" s="10"/>
      <c r="RLT148" s="10"/>
      <c r="RLU148" s="10"/>
      <c r="RLV148" s="10"/>
      <c r="RLW148" s="10"/>
      <c r="RLX148" s="10"/>
      <c r="RLY148" s="10"/>
      <c r="RLZ148" s="10"/>
      <c r="RMA148" s="10"/>
      <c r="RMB148" s="10"/>
      <c r="RMC148" s="10"/>
      <c r="RMD148" s="10"/>
      <c r="RME148" s="10"/>
      <c r="RMF148" s="10"/>
      <c r="RMG148" s="10"/>
      <c r="RMH148" s="10"/>
      <c r="RMI148" s="10"/>
      <c r="RMJ148" s="10"/>
      <c r="RMK148" s="10"/>
      <c r="RML148" s="10"/>
      <c r="RMM148" s="10"/>
      <c r="RMN148" s="10"/>
      <c r="RMO148" s="10"/>
      <c r="RMP148" s="10"/>
      <c r="RMQ148" s="10"/>
      <c r="RMR148" s="10"/>
      <c r="RMS148" s="10"/>
      <c r="RMT148" s="10"/>
      <c r="RMU148" s="10"/>
      <c r="RMV148" s="10"/>
      <c r="RMW148" s="10"/>
      <c r="RMX148" s="10"/>
      <c r="RMY148" s="10"/>
      <c r="RMZ148" s="10"/>
      <c r="RNA148" s="10"/>
      <c r="RNB148" s="10"/>
      <c r="RNC148" s="10"/>
      <c r="RND148" s="10"/>
      <c r="RNE148" s="10"/>
      <c r="RNF148" s="10"/>
      <c r="RNG148" s="10"/>
      <c r="RNH148" s="10"/>
      <c r="RNI148" s="10"/>
      <c r="RNJ148" s="10"/>
      <c r="RNK148" s="10"/>
      <c r="RNL148" s="10"/>
      <c r="RNM148" s="10"/>
      <c r="RNN148" s="10"/>
      <c r="RNO148" s="10"/>
      <c r="RNP148" s="10"/>
      <c r="RNQ148" s="10"/>
      <c r="RNR148" s="10"/>
      <c r="RNS148" s="10"/>
      <c r="RNT148" s="10"/>
      <c r="RNU148" s="10"/>
      <c r="RNV148" s="10"/>
      <c r="RNW148" s="10"/>
      <c r="RNX148" s="10"/>
      <c r="RNY148" s="10"/>
      <c r="RNZ148" s="10"/>
      <c r="ROA148" s="10"/>
      <c r="ROB148" s="10"/>
      <c r="ROC148" s="10"/>
      <c r="ROD148" s="10"/>
      <c r="ROE148" s="10"/>
      <c r="ROF148" s="10"/>
      <c r="ROG148" s="10"/>
      <c r="ROH148" s="10"/>
      <c r="ROI148" s="10"/>
      <c r="ROJ148" s="10"/>
      <c r="ROK148" s="10"/>
      <c r="ROL148" s="10"/>
      <c r="ROM148" s="10"/>
      <c r="RON148" s="10"/>
      <c r="ROO148" s="10"/>
      <c r="ROP148" s="10"/>
      <c r="ROQ148" s="10"/>
      <c r="ROR148" s="10"/>
      <c r="ROS148" s="10"/>
      <c r="ROT148" s="10"/>
      <c r="ROU148" s="10"/>
      <c r="ROV148" s="10"/>
      <c r="ROW148" s="10"/>
      <c r="ROX148" s="10"/>
      <c r="ROY148" s="10"/>
      <c r="ROZ148" s="10"/>
      <c r="RPA148" s="10"/>
      <c r="RPB148" s="10"/>
      <c r="RPC148" s="10"/>
      <c r="RPD148" s="10"/>
      <c r="RPE148" s="10"/>
      <c r="RPF148" s="10"/>
      <c r="RPG148" s="10"/>
      <c r="RPH148" s="10"/>
      <c r="RPI148" s="10"/>
      <c r="RPJ148" s="10"/>
      <c r="RPK148" s="10"/>
      <c r="RPL148" s="10"/>
      <c r="RPM148" s="10"/>
      <c r="RPN148" s="10"/>
      <c r="RPO148" s="10"/>
      <c r="RPP148" s="10"/>
      <c r="RPQ148" s="10"/>
      <c r="RPR148" s="10"/>
      <c r="RPS148" s="10"/>
      <c r="RPT148" s="10"/>
      <c r="RPU148" s="10"/>
      <c r="RPV148" s="10"/>
      <c r="RPW148" s="10"/>
      <c r="RPX148" s="10"/>
      <c r="RPY148" s="10"/>
      <c r="RPZ148" s="10"/>
      <c r="RQA148" s="10"/>
      <c r="RQB148" s="10"/>
      <c r="RQC148" s="10"/>
      <c r="RQD148" s="10"/>
      <c r="RQE148" s="10"/>
      <c r="RQF148" s="10"/>
      <c r="RQG148" s="10"/>
      <c r="RQH148" s="10"/>
      <c r="RQI148" s="10"/>
      <c r="RQJ148" s="10"/>
      <c r="RQK148" s="10"/>
      <c r="RQL148" s="10"/>
      <c r="RQM148" s="10"/>
      <c r="RQN148" s="10"/>
      <c r="RQO148" s="10"/>
      <c r="RQP148" s="10"/>
      <c r="RQQ148" s="10"/>
      <c r="RQR148" s="10"/>
      <c r="RQS148" s="10"/>
      <c r="RQT148" s="10"/>
      <c r="RQU148" s="10"/>
      <c r="RQV148" s="10"/>
      <c r="RQW148" s="10"/>
      <c r="RQX148" s="10"/>
      <c r="RQY148" s="10"/>
      <c r="RQZ148" s="10"/>
      <c r="RRA148" s="10"/>
      <c r="RRB148" s="10"/>
      <c r="RRC148" s="10"/>
      <c r="RRD148" s="10"/>
      <c r="RRE148" s="10"/>
      <c r="RRF148" s="10"/>
      <c r="RRG148" s="10"/>
      <c r="RRH148" s="10"/>
      <c r="RRI148" s="10"/>
      <c r="RRJ148" s="10"/>
      <c r="RRK148" s="10"/>
      <c r="RRL148" s="10"/>
      <c r="RRM148" s="10"/>
      <c r="RRN148" s="10"/>
      <c r="RRO148" s="10"/>
      <c r="RRP148" s="10"/>
      <c r="RRQ148" s="10"/>
      <c r="RRR148" s="10"/>
      <c r="RRS148" s="10"/>
      <c r="RRT148" s="10"/>
      <c r="RRU148" s="10"/>
      <c r="RRV148" s="10"/>
      <c r="RRW148" s="10"/>
      <c r="RRX148" s="10"/>
      <c r="RRY148" s="10"/>
      <c r="RRZ148" s="10"/>
      <c r="RSA148" s="10"/>
      <c r="RSB148" s="10"/>
      <c r="RSC148" s="10"/>
      <c r="RSD148" s="10"/>
      <c r="RSE148" s="10"/>
      <c r="RSF148" s="10"/>
      <c r="RSG148" s="10"/>
      <c r="RSH148" s="10"/>
      <c r="RSI148" s="10"/>
      <c r="RSJ148" s="10"/>
      <c r="RSK148" s="10"/>
      <c r="RSL148" s="10"/>
      <c r="RSM148" s="10"/>
      <c r="RSN148" s="10"/>
      <c r="RSO148" s="10"/>
      <c r="RSP148" s="10"/>
      <c r="RSQ148" s="10"/>
      <c r="RSR148" s="10"/>
      <c r="RSS148" s="10"/>
      <c r="RST148" s="10"/>
      <c r="RSU148" s="10"/>
      <c r="RSV148" s="10"/>
      <c r="RSW148" s="10"/>
      <c r="RSX148" s="10"/>
      <c r="RSY148" s="10"/>
      <c r="RSZ148" s="10"/>
      <c r="RTA148" s="10"/>
      <c r="RTB148" s="10"/>
      <c r="RTC148" s="10"/>
      <c r="RTD148" s="10"/>
      <c r="RTE148" s="10"/>
      <c r="RTF148" s="10"/>
      <c r="RTG148" s="10"/>
      <c r="RTH148" s="10"/>
      <c r="RTI148" s="10"/>
      <c r="RTJ148" s="10"/>
      <c r="RTK148" s="10"/>
      <c r="RTL148" s="10"/>
      <c r="RTM148" s="10"/>
      <c r="RTN148" s="10"/>
      <c r="RTO148" s="10"/>
      <c r="RTP148" s="10"/>
      <c r="RTQ148" s="10"/>
      <c r="RTR148" s="10"/>
      <c r="RTS148" s="10"/>
      <c r="RTT148" s="10"/>
      <c r="RTU148" s="10"/>
      <c r="RTV148" s="10"/>
      <c r="RTW148" s="10"/>
      <c r="RTX148" s="10"/>
      <c r="RTY148" s="10"/>
      <c r="RTZ148" s="10"/>
      <c r="RUA148" s="10"/>
      <c r="RUB148" s="10"/>
      <c r="RUC148" s="10"/>
      <c r="RUD148" s="10"/>
      <c r="RUE148" s="10"/>
      <c r="RUF148" s="10"/>
      <c r="RUG148" s="10"/>
      <c r="RUH148" s="10"/>
      <c r="RUI148" s="10"/>
      <c r="RUJ148" s="10"/>
      <c r="RUK148" s="10"/>
      <c r="RUL148" s="10"/>
      <c r="RUM148" s="10"/>
      <c r="RUN148" s="10"/>
      <c r="RUO148" s="10"/>
      <c r="RUP148" s="10"/>
      <c r="RUQ148" s="10"/>
      <c r="RUR148" s="10"/>
      <c r="RUS148" s="10"/>
      <c r="RUT148" s="10"/>
      <c r="RUU148" s="10"/>
      <c r="RUV148" s="10"/>
      <c r="RUW148" s="10"/>
      <c r="RUX148" s="10"/>
      <c r="RUY148" s="10"/>
      <c r="RUZ148" s="10"/>
      <c r="RVA148" s="10"/>
      <c r="RVB148" s="10"/>
      <c r="RVC148" s="10"/>
      <c r="RVD148" s="10"/>
      <c r="RVE148" s="10"/>
      <c r="RVF148" s="10"/>
      <c r="RVG148" s="10"/>
      <c r="RVH148" s="10"/>
      <c r="RVI148" s="10"/>
      <c r="RVJ148" s="10"/>
      <c r="RVK148" s="10"/>
      <c r="RVL148" s="10"/>
      <c r="RVM148" s="10"/>
      <c r="RVN148" s="10"/>
      <c r="RVO148" s="10"/>
      <c r="RVP148" s="10"/>
      <c r="RVQ148" s="10"/>
      <c r="RVR148" s="10"/>
      <c r="RVS148" s="10"/>
      <c r="RVT148" s="10"/>
      <c r="RVU148" s="10"/>
      <c r="RVV148" s="10"/>
      <c r="RVW148" s="10"/>
      <c r="RVX148" s="10"/>
      <c r="RVY148" s="10"/>
      <c r="RVZ148" s="10"/>
      <c r="RWA148" s="10"/>
      <c r="RWB148" s="10"/>
      <c r="RWC148" s="10"/>
      <c r="RWD148" s="10"/>
      <c r="RWE148" s="10"/>
      <c r="RWF148" s="10"/>
      <c r="RWG148" s="10"/>
      <c r="RWH148" s="10"/>
      <c r="RWI148" s="10"/>
      <c r="RWJ148" s="10"/>
      <c r="RWK148" s="10"/>
      <c r="RWL148" s="10"/>
      <c r="RWM148" s="10"/>
      <c r="RWN148" s="10"/>
      <c r="RWO148" s="10"/>
      <c r="RWP148" s="10"/>
      <c r="RWQ148" s="10"/>
      <c r="RWR148" s="10"/>
      <c r="RWS148" s="10"/>
      <c r="RWT148" s="10"/>
      <c r="RWU148" s="10"/>
      <c r="RWV148" s="10"/>
      <c r="RWW148" s="10"/>
      <c r="RWX148" s="10"/>
      <c r="RWY148" s="10"/>
      <c r="RWZ148" s="10"/>
      <c r="RXA148" s="10"/>
      <c r="RXB148" s="10"/>
      <c r="RXC148" s="10"/>
      <c r="RXD148" s="10"/>
      <c r="RXE148" s="10"/>
      <c r="RXF148" s="10"/>
      <c r="RXG148" s="10"/>
      <c r="RXH148" s="10"/>
      <c r="RXI148" s="10"/>
      <c r="RXJ148" s="10"/>
      <c r="RXK148" s="10"/>
      <c r="RXL148" s="10"/>
      <c r="RXM148" s="10"/>
      <c r="RXN148" s="10"/>
      <c r="RXO148" s="10"/>
      <c r="RXP148" s="10"/>
      <c r="RXQ148" s="10"/>
      <c r="RXR148" s="10"/>
      <c r="RXS148" s="10"/>
      <c r="RXT148" s="10"/>
      <c r="RXU148" s="10"/>
      <c r="RXV148" s="10"/>
      <c r="RXW148" s="10"/>
      <c r="RXX148" s="10"/>
      <c r="RXY148" s="10"/>
      <c r="RXZ148" s="10"/>
      <c r="RYA148" s="10"/>
      <c r="RYB148" s="10"/>
      <c r="RYC148" s="10"/>
      <c r="RYD148" s="10"/>
      <c r="RYE148" s="10"/>
      <c r="RYF148" s="10"/>
      <c r="RYG148" s="10"/>
      <c r="RYH148" s="10"/>
      <c r="RYI148" s="10"/>
      <c r="RYJ148" s="10"/>
      <c r="RYK148" s="10"/>
      <c r="RYL148" s="10"/>
      <c r="RYM148" s="10"/>
      <c r="RYN148" s="10"/>
      <c r="RYO148" s="10"/>
      <c r="RYP148" s="10"/>
      <c r="RYQ148" s="10"/>
      <c r="RYR148" s="10"/>
      <c r="RYS148" s="10"/>
      <c r="RYT148" s="10"/>
      <c r="RYU148" s="10"/>
      <c r="RYV148" s="10"/>
      <c r="RYW148" s="10"/>
      <c r="RYX148" s="10"/>
      <c r="RYY148" s="10"/>
      <c r="RYZ148" s="10"/>
      <c r="RZA148" s="10"/>
      <c r="RZB148" s="10"/>
      <c r="RZC148" s="10"/>
      <c r="RZD148" s="10"/>
      <c r="RZE148" s="10"/>
      <c r="RZF148" s="10"/>
      <c r="RZG148" s="10"/>
      <c r="RZH148" s="10"/>
      <c r="RZI148" s="10"/>
      <c r="RZJ148" s="10"/>
      <c r="RZK148" s="10"/>
      <c r="RZL148" s="10"/>
      <c r="RZM148" s="10"/>
      <c r="RZN148" s="10"/>
      <c r="RZO148" s="10"/>
      <c r="RZP148" s="10"/>
      <c r="RZQ148" s="10"/>
      <c r="RZR148" s="10"/>
      <c r="RZS148" s="10"/>
      <c r="RZT148" s="10"/>
      <c r="RZU148" s="10"/>
      <c r="RZV148" s="10"/>
      <c r="RZW148" s="10"/>
      <c r="RZX148" s="10"/>
      <c r="RZY148" s="10"/>
      <c r="RZZ148" s="10"/>
      <c r="SAA148" s="10"/>
      <c r="SAB148" s="10"/>
      <c r="SAC148" s="10"/>
      <c r="SAD148" s="10"/>
      <c r="SAE148" s="10"/>
      <c r="SAF148" s="10"/>
      <c r="SAG148" s="10"/>
      <c r="SAH148" s="10"/>
      <c r="SAI148" s="10"/>
      <c r="SAJ148" s="10"/>
      <c r="SAK148" s="10"/>
      <c r="SAL148" s="10"/>
      <c r="SAM148" s="10"/>
      <c r="SAN148" s="10"/>
      <c r="SAO148" s="10"/>
      <c r="SAP148" s="10"/>
      <c r="SAQ148" s="10"/>
      <c r="SAR148" s="10"/>
      <c r="SAS148" s="10"/>
      <c r="SAT148" s="10"/>
      <c r="SAU148" s="10"/>
      <c r="SAV148" s="10"/>
      <c r="SAW148" s="10"/>
      <c r="SAX148" s="10"/>
      <c r="SAY148" s="10"/>
      <c r="SAZ148" s="10"/>
      <c r="SBA148" s="10"/>
      <c r="SBB148" s="10"/>
      <c r="SBC148" s="10"/>
      <c r="SBD148" s="10"/>
      <c r="SBE148" s="10"/>
      <c r="SBF148" s="10"/>
      <c r="SBG148" s="10"/>
      <c r="SBH148" s="10"/>
      <c r="SBI148" s="10"/>
      <c r="SBJ148" s="10"/>
      <c r="SBK148" s="10"/>
      <c r="SBL148" s="10"/>
      <c r="SBM148" s="10"/>
      <c r="SBN148" s="10"/>
      <c r="SBO148" s="10"/>
      <c r="SBP148" s="10"/>
      <c r="SBQ148" s="10"/>
      <c r="SBR148" s="10"/>
      <c r="SBS148" s="10"/>
      <c r="SBT148" s="10"/>
      <c r="SBU148" s="10"/>
      <c r="SBV148" s="10"/>
      <c r="SBW148" s="10"/>
      <c r="SBX148" s="10"/>
      <c r="SBY148" s="10"/>
      <c r="SBZ148" s="10"/>
      <c r="SCA148" s="10"/>
      <c r="SCB148" s="10"/>
      <c r="SCC148" s="10"/>
      <c r="SCD148" s="10"/>
      <c r="SCE148" s="10"/>
      <c r="SCF148" s="10"/>
      <c r="SCG148" s="10"/>
      <c r="SCH148" s="10"/>
      <c r="SCI148" s="10"/>
      <c r="SCJ148" s="10"/>
      <c r="SCK148" s="10"/>
      <c r="SCL148" s="10"/>
      <c r="SCM148" s="10"/>
      <c r="SCN148" s="10"/>
      <c r="SCO148" s="10"/>
      <c r="SCP148" s="10"/>
      <c r="SCQ148" s="10"/>
      <c r="SCR148" s="10"/>
      <c r="SCS148" s="10"/>
      <c r="SCT148" s="10"/>
      <c r="SCU148" s="10"/>
      <c r="SCV148" s="10"/>
      <c r="SCW148" s="10"/>
      <c r="SCX148" s="10"/>
      <c r="SCY148" s="10"/>
      <c r="SCZ148" s="10"/>
      <c r="SDA148" s="10"/>
      <c r="SDB148" s="10"/>
      <c r="SDC148" s="10"/>
      <c r="SDD148" s="10"/>
      <c r="SDE148" s="10"/>
      <c r="SDF148" s="10"/>
      <c r="SDG148" s="10"/>
      <c r="SDH148" s="10"/>
      <c r="SDI148" s="10"/>
      <c r="SDJ148" s="10"/>
      <c r="SDK148" s="10"/>
      <c r="SDL148" s="10"/>
      <c r="SDM148" s="10"/>
      <c r="SDN148" s="10"/>
      <c r="SDO148" s="10"/>
      <c r="SDP148" s="10"/>
      <c r="SDQ148" s="10"/>
      <c r="SDR148" s="10"/>
      <c r="SDS148" s="10"/>
      <c r="SDT148" s="10"/>
      <c r="SDU148" s="10"/>
      <c r="SDV148" s="10"/>
      <c r="SDW148" s="10"/>
      <c r="SDX148" s="10"/>
      <c r="SDY148" s="10"/>
      <c r="SDZ148" s="10"/>
      <c r="SEA148" s="10"/>
      <c r="SEB148" s="10"/>
      <c r="SEC148" s="10"/>
      <c r="SED148" s="10"/>
      <c r="SEE148" s="10"/>
      <c r="SEF148" s="10"/>
      <c r="SEG148" s="10"/>
      <c r="SEH148" s="10"/>
      <c r="SEI148" s="10"/>
      <c r="SEJ148" s="10"/>
      <c r="SEK148" s="10"/>
      <c r="SEL148" s="10"/>
      <c r="SEM148" s="10"/>
      <c r="SEN148" s="10"/>
      <c r="SEO148" s="10"/>
      <c r="SEP148" s="10"/>
      <c r="SEQ148" s="10"/>
      <c r="SER148" s="10"/>
      <c r="SES148" s="10"/>
      <c r="SET148" s="10"/>
      <c r="SEU148" s="10"/>
      <c r="SEV148" s="10"/>
      <c r="SEW148" s="10"/>
      <c r="SEX148" s="10"/>
      <c r="SEY148" s="10"/>
      <c r="SEZ148" s="10"/>
      <c r="SFA148" s="10"/>
      <c r="SFB148" s="10"/>
      <c r="SFC148" s="10"/>
      <c r="SFD148" s="10"/>
      <c r="SFE148" s="10"/>
      <c r="SFF148" s="10"/>
      <c r="SFG148" s="10"/>
      <c r="SFH148" s="10"/>
      <c r="SFI148" s="10"/>
      <c r="SFJ148" s="10"/>
      <c r="SFK148" s="10"/>
      <c r="SFL148" s="10"/>
      <c r="SFM148" s="10"/>
      <c r="SFN148" s="10"/>
      <c r="SFO148" s="10"/>
      <c r="SFP148" s="10"/>
      <c r="SFQ148" s="10"/>
      <c r="SFR148" s="10"/>
      <c r="SFS148" s="10"/>
      <c r="SFT148" s="10"/>
      <c r="SFU148" s="10"/>
      <c r="SFV148" s="10"/>
      <c r="SFW148" s="10"/>
      <c r="SFX148" s="10"/>
      <c r="SFY148" s="10"/>
      <c r="SFZ148" s="10"/>
      <c r="SGA148" s="10"/>
      <c r="SGB148" s="10"/>
      <c r="SGC148" s="10"/>
      <c r="SGD148" s="10"/>
      <c r="SGE148" s="10"/>
      <c r="SGF148" s="10"/>
      <c r="SGG148" s="10"/>
      <c r="SGH148" s="10"/>
      <c r="SGI148" s="10"/>
      <c r="SGJ148" s="10"/>
      <c r="SGK148" s="10"/>
      <c r="SGL148" s="10"/>
      <c r="SGM148" s="10"/>
      <c r="SGN148" s="10"/>
      <c r="SGO148" s="10"/>
      <c r="SGP148" s="10"/>
      <c r="SGQ148" s="10"/>
      <c r="SGR148" s="10"/>
      <c r="SGS148" s="10"/>
      <c r="SGT148" s="10"/>
      <c r="SGU148" s="10"/>
      <c r="SGV148" s="10"/>
      <c r="SGW148" s="10"/>
      <c r="SGX148" s="10"/>
      <c r="SGY148" s="10"/>
      <c r="SGZ148" s="10"/>
      <c r="SHA148" s="10"/>
      <c r="SHB148" s="10"/>
      <c r="SHC148" s="10"/>
      <c r="SHD148" s="10"/>
      <c r="SHE148" s="10"/>
      <c r="SHF148" s="10"/>
      <c r="SHG148" s="10"/>
      <c r="SHH148" s="10"/>
      <c r="SHI148" s="10"/>
      <c r="SHJ148" s="10"/>
      <c r="SHK148" s="10"/>
      <c r="SHL148" s="10"/>
      <c r="SHM148" s="10"/>
      <c r="SHN148" s="10"/>
      <c r="SHO148" s="10"/>
      <c r="SHP148" s="10"/>
      <c r="SHQ148" s="10"/>
      <c r="SHR148" s="10"/>
      <c r="SHS148" s="10"/>
      <c r="SHT148" s="10"/>
      <c r="SHU148" s="10"/>
      <c r="SHV148" s="10"/>
      <c r="SHW148" s="10"/>
      <c r="SHX148" s="10"/>
      <c r="SHY148" s="10"/>
      <c r="SHZ148" s="10"/>
      <c r="SIA148" s="10"/>
      <c r="SIB148" s="10"/>
      <c r="SIC148" s="10"/>
      <c r="SID148" s="10"/>
      <c r="SIE148" s="10"/>
      <c r="SIF148" s="10"/>
      <c r="SIG148" s="10"/>
      <c r="SIH148" s="10"/>
      <c r="SII148" s="10"/>
      <c r="SIJ148" s="10"/>
      <c r="SIK148" s="10"/>
      <c r="SIL148" s="10"/>
      <c r="SIM148" s="10"/>
      <c r="SIN148" s="10"/>
      <c r="SIO148" s="10"/>
      <c r="SIP148" s="10"/>
      <c r="SIQ148" s="10"/>
      <c r="SIR148" s="10"/>
      <c r="SIS148" s="10"/>
      <c r="SIT148" s="10"/>
      <c r="SIU148" s="10"/>
      <c r="SIV148" s="10"/>
      <c r="SIW148" s="10"/>
      <c r="SIX148" s="10"/>
      <c r="SIY148" s="10"/>
      <c r="SIZ148" s="10"/>
      <c r="SJA148" s="10"/>
      <c r="SJB148" s="10"/>
      <c r="SJC148" s="10"/>
      <c r="SJD148" s="10"/>
      <c r="SJE148" s="10"/>
      <c r="SJF148" s="10"/>
      <c r="SJG148" s="10"/>
      <c r="SJH148" s="10"/>
      <c r="SJI148" s="10"/>
      <c r="SJJ148" s="10"/>
      <c r="SJK148" s="10"/>
      <c r="SJL148" s="10"/>
      <c r="SJM148" s="10"/>
      <c r="SJN148" s="10"/>
      <c r="SJO148" s="10"/>
      <c r="SJP148" s="10"/>
      <c r="SJQ148" s="10"/>
      <c r="SJR148" s="10"/>
      <c r="SJS148" s="10"/>
      <c r="SJT148" s="10"/>
      <c r="SJU148" s="10"/>
      <c r="SJV148" s="10"/>
      <c r="SJW148" s="10"/>
      <c r="SJX148" s="10"/>
      <c r="SJY148" s="10"/>
      <c r="SJZ148" s="10"/>
      <c r="SKA148" s="10"/>
      <c r="SKB148" s="10"/>
      <c r="SKC148" s="10"/>
      <c r="SKD148" s="10"/>
      <c r="SKE148" s="10"/>
      <c r="SKF148" s="10"/>
      <c r="SKG148" s="10"/>
      <c r="SKH148" s="10"/>
      <c r="SKI148" s="10"/>
      <c r="SKJ148" s="10"/>
      <c r="SKK148" s="10"/>
      <c r="SKL148" s="10"/>
      <c r="SKM148" s="10"/>
      <c r="SKN148" s="10"/>
      <c r="SKO148" s="10"/>
      <c r="SKP148" s="10"/>
      <c r="SKQ148" s="10"/>
      <c r="SKR148" s="10"/>
      <c r="SKS148" s="10"/>
      <c r="SKT148" s="10"/>
      <c r="SKU148" s="10"/>
      <c r="SKV148" s="10"/>
      <c r="SKW148" s="10"/>
      <c r="SKX148" s="10"/>
      <c r="SKY148" s="10"/>
      <c r="SKZ148" s="10"/>
      <c r="SLA148" s="10"/>
      <c r="SLB148" s="10"/>
      <c r="SLC148" s="10"/>
      <c r="SLD148" s="10"/>
      <c r="SLE148" s="10"/>
      <c r="SLF148" s="10"/>
      <c r="SLG148" s="10"/>
      <c r="SLH148" s="10"/>
      <c r="SLI148" s="10"/>
      <c r="SLJ148" s="10"/>
      <c r="SLK148" s="10"/>
      <c r="SLL148" s="10"/>
      <c r="SLM148" s="10"/>
      <c r="SLN148" s="10"/>
      <c r="SLO148" s="10"/>
      <c r="SLP148" s="10"/>
      <c r="SLQ148" s="10"/>
      <c r="SLR148" s="10"/>
      <c r="SLS148" s="10"/>
      <c r="SLT148" s="10"/>
      <c r="SLU148" s="10"/>
      <c r="SLV148" s="10"/>
      <c r="SLW148" s="10"/>
      <c r="SLX148" s="10"/>
      <c r="SLY148" s="10"/>
      <c r="SLZ148" s="10"/>
      <c r="SMA148" s="10"/>
      <c r="SMB148" s="10"/>
      <c r="SMC148" s="10"/>
      <c r="SMD148" s="10"/>
      <c r="SME148" s="10"/>
      <c r="SMF148" s="10"/>
      <c r="SMG148" s="10"/>
      <c r="SMH148" s="10"/>
      <c r="SMI148" s="10"/>
      <c r="SMJ148" s="10"/>
      <c r="SMK148" s="10"/>
      <c r="SML148" s="10"/>
      <c r="SMM148" s="10"/>
      <c r="SMN148" s="10"/>
      <c r="SMO148" s="10"/>
      <c r="SMP148" s="10"/>
      <c r="SMQ148" s="10"/>
      <c r="SMR148" s="10"/>
      <c r="SMS148" s="10"/>
      <c r="SMT148" s="10"/>
      <c r="SMU148" s="10"/>
      <c r="SMV148" s="10"/>
      <c r="SMW148" s="10"/>
      <c r="SMX148" s="10"/>
      <c r="SMY148" s="10"/>
      <c r="SMZ148" s="10"/>
      <c r="SNA148" s="10"/>
      <c r="SNB148" s="10"/>
      <c r="SNC148" s="10"/>
      <c r="SND148" s="10"/>
      <c r="SNE148" s="10"/>
      <c r="SNF148" s="10"/>
      <c r="SNG148" s="10"/>
      <c r="SNH148" s="10"/>
      <c r="SNI148" s="10"/>
      <c r="SNJ148" s="10"/>
      <c r="SNK148" s="10"/>
      <c r="SNL148" s="10"/>
      <c r="SNM148" s="10"/>
      <c r="SNN148" s="10"/>
      <c r="SNO148" s="10"/>
      <c r="SNP148" s="10"/>
      <c r="SNQ148" s="10"/>
      <c r="SNR148" s="10"/>
      <c r="SNS148" s="10"/>
      <c r="SNT148" s="10"/>
      <c r="SNU148" s="10"/>
      <c r="SNV148" s="10"/>
      <c r="SNW148" s="10"/>
      <c r="SNX148" s="10"/>
      <c r="SNY148" s="10"/>
      <c r="SNZ148" s="10"/>
      <c r="SOA148" s="10"/>
      <c r="SOB148" s="10"/>
      <c r="SOC148" s="10"/>
      <c r="SOD148" s="10"/>
      <c r="SOE148" s="10"/>
      <c r="SOF148" s="10"/>
      <c r="SOG148" s="10"/>
      <c r="SOH148" s="10"/>
      <c r="SOI148" s="10"/>
      <c r="SOJ148" s="10"/>
      <c r="SOK148" s="10"/>
      <c r="SOL148" s="10"/>
      <c r="SOM148" s="10"/>
      <c r="SON148" s="10"/>
      <c r="SOO148" s="10"/>
      <c r="SOP148" s="10"/>
      <c r="SOQ148" s="10"/>
      <c r="SOR148" s="10"/>
      <c r="SOS148" s="10"/>
      <c r="SOT148" s="10"/>
      <c r="SOU148" s="10"/>
      <c r="SOV148" s="10"/>
      <c r="SOW148" s="10"/>
      <c r="SOX148" s="10"/>
      <c r="SOY148" s="10"/>
      <c r="SOZ148" s="10"/>
      <c r="SPA148" s="10"/>
      <c r="SPB148" s="10"/>
      <c r="SPC148" s="10"/>
      <c r="SPD148" s="10"/>
      <c r="SPE148" s="10"/>
      <c r="SPF148" s="10"/>
      <c r="SPG148" s="10"/>
      <c r="SPH148" s="10"/>
      <c r="SPI148" s="10"/>
      <c r="SPJ148" s="10"/>
      <c r="SPK148" s="10"/>
      <c r="SPL148" s="10"/>
      <c r="SPM148" s="10"/>
      <c r="SPN148" s="10"/>
      <c r="SPO148" s="10"/>
      <c r="SPP148" s="10"/>
      <c r="SPQ148" s="10"/>
      <c r="SPR148" s="10"/>
      <c r="SPS148" s="10"/>
      <c r="SPT148" s="10"/>
      <c r="SPU148" s="10"/>
      <c r="SPV148" s="10"/>
      <c r="SPW148" s="10"/>
      <c r="SPX148" s="10"/>
      <c r="SPY148" s="10"/>
      <c r="SPZ148" s="10"/>
      <c r="SQA148" s="10"/>
      <c r="SQB148" s="10"/>
      <c r="SQC148" s="10"/>
      <c r="SQD148" s="10"/>
      <c r="SQE148" s="10"/>
      <c r="SQF148" s="10"/>
      <c r="SQG148" s="10"/>
      <c r="SQH148" s="10"/>
      <c r="SQI148" s="10"/>
      <c r="SQJ148" s="10"/>
      <c r="SQK148" s="10"/>
      <c r="SQL148" s="10"/>
      <c r="SQM148" s="10"/>
      <c r="SQN148" s="10"/>
      <c r="SQO148" s="10"/>
      <c r="SQP148" s="10"/>
      <c r="SQQ148" s="10"/>
      <c r="SQR148" s="10"/>
      <c r="SQS148" s="10"/>
      <c r="SQT148" s="10"/>
      <c r="SQU148" s="10"/>
      <c r="SQV148" s="10"/>
      <c r="SQW148" s="10"/>
      <c r="SQX148" s="10"/>
      <c r="SQY148" s="10"/>
      <c r="SQZ148" s="10"/>
      <c r="SRA148" s="10"/>
      <c r="SRB148" s="10"/>
      <c r="SRC148" s="10"/>
      <c r="SRD148" s="10"/>
      <c r="SRE148" s="10"/>
      <c r="SRF148" s="10"/>
      <c r="SRG148" s="10"/>
      <c r="SRH148" s="10"/>
      <c r="SRI148" s="10"/>
      <c r="SRJ148" s="10"/>
      <c r="SRK148" s="10"/>
      <c r="SRL148" s="10"/>
      <c r="SRM148" s="10"/>
      <c r="SRN148" s="10"/>
      <c r="SRO148" s="10"/>
      <c r="SRP148" s="10"/>
      <c r="SRQ148" s="10"/>
      <c r="SRR148" s="10"/>
      <c r="SRS148" s="10"/>
      <c r="SRT148" s="10"/>
      <c r="SRU148" s="10"/>
      <c r="SRV148" s="10"/>
      <c r="SRW148" s="10"/>
      <c r="SRX148" s="10"/>
      <c r="SRY148" s="10"/>
      <c r="SRZ148" s="10"/>
      <c r="SSA148" s="10"/>
      <c r="SSB148" s="10"/>
      <c r="SSC148" s="10"/>
      <c r="SSD148" s="10"/>
      <c r="SSE148" s="10"/>
      <c r="SSF148" s="10"/>
      <c r="SSG148" s="10"/>
      <c r="SSH148" s="10"/>
      <c r="SSI148" s="10"/>
      <c r="SSJ148" s="10"/>
      <c r="SSK148" s="10"/>
      <c r="SSL148" s="10"/>
      <c r="SSM148" s="10"/>
      <c r="SSN148" s="10"/>
      <c r="SSO148" s="10"/>
      <c r="SSP148" s="10"/>
      <c r="SSQ148" s="10"/>
      <c r="SSR148" s="10"/>
      <c r="SSS148" s="10"/>
      <c r="SST148" s="10"/>
      <c r="SSU148" s="10"/>
      <c r="SSV148" s="10"/>
      <c r="SSW148" s="10"/>
      <c r="SSX148" s="10"/>
      <c r="SSY148" s="10"/>
      <c r="SSZ148" s="10"/>
      <c r="STA148" s="10"/>
      <c r="STB148" s="10"/>
      <c r="STC148" s="10"/>
      <c r="STD148" s="10"/>
      <c r="STE148" s="10"/>
      <c r="STF148" s="10"/>
      <c r="STG148" s="10"/>
      <c r="STH148" s="10"/>
      <c r="STI148" s="10"/>
      <c r="STJ148" s="10"/>
      <c r="STK148" s="10"/>
      <c r="STL148" s="10"/>
      <c r="STM148" s="10"/>
      <c r="STN148" s="10"/>
      <c r="STO148" s="10"/>
      <c r="STP148" s="10"/>
      <c r="STQ148" s="10"/>
      <c r="STR148" s="10"/>
      <c r="STS148" s="10"/>
      <c r="STT148" s="10"/>
      <c r="STU148" s="10"/>
      <c r="STV148" s="10"/>
      <c r="STW148" s="10"/>
      <c r="STX148" s="10"/>
      <c r="STY148" s="10"/>
      <c r="STZ148" s="10"/>
      <c r="SUA148" s="10"/>
      <c r="SUB148" s="10"/>
      <c r="SUC148" s="10"/>
      <c r="SUD148" s="10"/>
      <c r="SUE148" s="10"/>
      <c r="SUF148" s="10"/>
      <c r="SUG148" s="10"/>
      <c r="SUH148" s="10"/>
      <c r="SUI148" s="10"/>
      <c r="SUJ148" s="10"/>
      <c r="SUK148" s="10"/>
      <c r="SUL148" s="10"/>
      <c r="SUM148" s="10"/>
      <c r="SUN148" s="10"/>
      <c r="SUO148" s="10"/>
      <c r="SUP148" s="10"/>
      <c r="SUQ148" s="10"/>
      <c r="SUR148" s="10"/>
      <c r="SUS148" s="10"/>
      <c r="SUT148" s="10"/>
      <c r="SUU148" s="10"/>
      <c r="SUV148" s="10"/>
      <c r="SUW148" s="10"/>
      <c r="SUX148" s="10"/>
      <c r="SUY148" s="10"/>
      <c r="SUZ148" s="10"/>
      <c r="SVA148" s="10"/>
      <c r="SVB148" s="10"/>
      <c r="SVC148" s="10"/>
      <c r="SVD148" s="10"/>
      <c r="SVE148" s="10"/>
      <c r="SVF148" s="10"/>
      <c r="SVG148" s="10"/>
      <c r="SVH148" s="10"/>
      <c r="SVI148" s="10"/>
      <c r="SVJ148" s="10"/>
      <c r="SVK148" s="10"/>
      <c r="SVL148" s="10"/>
      <c r="SVM148" s="10"/>
      <c r="SVN148" s="10"/>
      <c r="SVO148" s="10"/>
      <c r="SVP148" s="10"/>
      <c r="SVQ148" s="10"/>
      <c r="SVR148" s="10"/>
      <c r="SVS148" s="10"/>
      <c r="SVT148" s="10"/>
      <c r="SVU148" s="10"/>
      <c r="SVV148" s="10"/>
      <c r="SVW148" s="10"/>
      <c r="SVX148" s="10"/>
      <c r="SVY148" s="10"/>
      <c r="SVZ148" s="10"/>
      <c r="SWA148" s="10"/>
      <c r="SWB148" s="10"/>
      <c r="SWC148" s="10"/>
      <c r="SWD148" s="10"/>
      <c r="SWE148" s="10"/>
      <c r="SWF148" s="10"/>
      <c r="SWG148" s="10"/>
      <c r="SWH148" s="10"/>
      <c r="SWI148" s="10"/>
      <c r="SWJ148" s="10"/>
      <c r="SWK148" s="10"/>
      <c r="SWL148" s="10"/>
      <c r="SWM148" s="10"/>
      <c r="SWN148" s="10"/>
      <c r="SWO148" s="10"/>
      <c r="SWP148" s="10"/>
      <c r="SWQ148" s="10"/>
      <c r="SWR148" s="10"/>
      <c r="SWS148" s="10"/>
      <c r="SWT148" s="10"/>
      <c r="SWU148" s="10"/>
      <c r="SWV148" s="10"/>
      <c r="SWW148" s="10"/>
      <c r="SWX148" s="10"/>
      <c r="SWY148" s="10"/>
      <c r="SWZ148" s="10"/>
      <c r="SXA148" s="10"/>
      <c r="SXB148" s="10"/>
      <c r="SXC148" s="10"/>
      <c r="SXD148" s="10"/>
      <c r="SXE148" s="10"/>
      <c r="SXF148" s="10"/>
      <c r="SXG148" s="10"/>
      <c r="SXH148" s="10"/>
      <c r="SXI148" s="10"/>
      <c r="SXJ148" s="10"/>
      <c r="SXK148" s="10"/>
      <c r="SXL148" s="10"/>
      <c r="SXM148" s="10"/>
      <c r="SXN148" s="10"/>
      <c r="SXO148" s="10"/>
      <c r="SXP148" s="10"/>
      <c r="SXQ148" s="10"/>
      <c r="SXR148" s="10"/>
      <c r="SXS148" s="10"/>
      <c r="SXT148" s="10"/>
      <c r="SXU148" s="10"/>
      <c r="SXV148" s="10"/>
      <c r="SXW148" s="10"/>
      <c r="SXX148" s="10"/>
      <c r="SXY148" s="10"/>
      <c r="SXZ148" s="10"/>
      <c r="SYA148" s="10"/>
      <c r="SYB148" s="10"/>
      <c r="SYC148" s="10"/>
      <c r="SYD148" s="10"/>
      <c r="SYE148" s="10"/>
      <c r="SYF148" s="10"/>
      <c r="SYG148" s="10"/>
      <c r="SYH148" s="10"/>
      <c r="SYI148" s="10"/>
      <c r="SYJ148" s="10"/>
      <c r="SYK148" s="10"/>
      <c r="SYL148" s="10"/>
      <c r="SYM148" s="10"/>
      <c r="SYN148" s="10"/>
      <c r="SYO148" s="10"/>
      <c r="SYP148" s="10"/>
      <c r="SYQ148" s="10"/>
      <c r="SYR148" s="10"/>
      <c r="SYS148" s="10"/>
      <c r="SYT148" s="10"/>
      <c r="SYU148" s="10"/>
      <c r="SYV148" s="10"/>
      <c r="SYW148" s="10"/>
      <c r="SYX148" s="10"/>
      <c r="SYY148" s="10"/>
      <c r="SYZ148" s="10"/>
      <c r="SZA148" s="10"/>
      <c r="SZB148" s="10"/>
      <c r="SZC148" s="10"/>
      <c r="SZD148" s="10"/>
      <c r="SZE148" s="10"/>
      <c r="SZF148" s="10"/>
      <c r="SZG148" s="10"/>
      <c r="SZH148" s="10"/>
      <c r="SZI148" s="10"/>
      <c r="SZJ148" s="10"/>
      <c r="SZK148" s="10"/>
      <c r="SZL148" s="10"/>
      <c r="SZM148" s="10"/>
      <c r="SZN148" s="10"/>
      <c r="SZO148" s="10"/>
      <c r="SZP148" s="10"/>
      <c r="SZQ148" s="10"/>
      <c r="SZR148" s="10"/>
      <c r="SZS148" s="10"/>
      <c r="SZT148" s="10"/>
      <c r="SZU148" s="10"/>
      <c r="SZV148" s="10"/>
      <c r="SZW148" s="10"/>
      <c r="SZX148" s="10"/>
      <c r="SZY148" s="10"/>
      <c r="SZZ148" s="10"/>
      <c r="TAA148" s="10"/>
      <c r="TAB148" s="10"/>
      <c r="TAC148" s="10"/>
      <c r="TAD148" s="10"/>
      <c r="TAE148" s="10"/>
      <c r="TAF148" s="10"/>
      <c r="TAG148" s="10"/>
      <c r="TAH148" s="10"/>
      <c r="TAI148" s="10"/>
      <c r="TAJ148" s="10"/>
      <c r="TAK148" s="10"/>
      <c r="TAL148" s="10"/>
      <c r="TAM148" s="10"/>
      <c r="TAN148" s="10"/>
      <c r="TAO148" s="10"/>
      <c r="TAP148" s="10"/>
      <c r="TAQ148" s="10"/>
      <c r="TAR148" s="10"/>
      <c r="TAS148" s="10"/>
      <c r="TAT148" s="10"/>
      <c r="TAU148" s="10"/>
      <c r="TAV148" s="10"/>
      <c r="TAW148" s="10"/>
      <c r="TAX148" s="10"/>
      <c r="TAY148" s="10"/>
      <c r="TAZ148" s="10"/>
      <c r="TBA148" s="10"/>
      <c r="TBB148" s="10"/>
      <c r="TBC148" s="10"/>
      <c r="TBD148" s="10"/>
      <c r="TBE148" s="10"/>
      <c r="TBF148" s="10"/>
      <c r="TBG148" s="10"/>
      <c r="TBH148" s="10"/>
      <c r="TBI148" s="10"/>
      <c r="TBJ148" s="10"/>
      <c r="TBK148" s="10"/>
      <c r="TBL148" s="10"/>
      <c r="TBM148" s="10"/>
      <c r="TBN148" s="10"/>
      <c r="TBO148" s="10"/>
      <c r="TBP148" s="10"/>
      <c r="TBQ148" s="10"/>
      <c r="TBR148" s="10"/>
      <c r="TBS148" s="10"/>
      <c r="TBT148" s="10"/>
      <c r="TBU148" s="10"/>
      <c r="TBV148" s="10"/>
      <c r="TBW148" s="10"/>
      <c r="TBX148" s="10"/>
      <c r="TBY148" s="10"/>
      <c r="TBZ148" s="10"/>
      <c r="TCA148" s="10"/>
      <c r="TCB148" s="10"/>
      <c r="TCC148" s="10"/>
      <c r="TCD148" s="10"/>
      <c r="TCE148" s="10"/>
      <c r="TCF148" s="10"/>
      <c r="TCG148" s="10"/>
      <c r="TCH148" s="10"/>
      <c r="TCI148" s="10"/>
      <c r="TCJ148" s="10"/>
      <c r="TCK148" s="10"/>
      <c r="TCL148" s="10"/>
      <c r="TCM148" s="10"/>
      <c r="TCN148" s="10"/>
      <c r="TCO148" s="10"/>
      <c r="TCP148" s="10"/>
      <c r="TCQ148" s="10"/>
      <c r="TCR148" s="10"/>
      <c r="TCS148" s="10"/>
      <c r="TCT148" s="10"/>
      <c r="TCU148" s="10"/>
      <c r="TCV148" s="10"/>
      <c r="TCW148" s="10"/>
      <c r="TCX148" s="10"/>
      <c r="TCY148" s="10"/>
      <c r="TCZ148" s="10"/>
      <c r="TDA148" s="10"/>
      <c r="TDB148" s="10"/>
      <c r="TDC148" s="10"/>
      <c r="TDD148" s="10"/>
      <c r="TDE148" s="10"/>
      <c r="TDF148" s="10"/>
      <c r="TDG148" s="10"/>
      <c r="TDH148" s="10"/>
      <c r="TDI148" s="10"/>
      <c r="TDJ148" s="10"/>
      <c r="TDK148" s="10"/>
      <c r="TDL148" s="10"/>
      <c r="TDM148" s="10"/>
      <c r="TDN148" s="10"/>
      <c r="TDO148" s="10"/>
      <c r="TDP148" s="10"/>
      <c r="TDQ148" s="10"/>
      <c r="TDR148" s="10"/>
      <c r="TDS148" s="10"/>
      <c r="TDT148" s="10"/>
      <c r="TDU148" s="10"/>
      <c r="TDV148" s="10"/>
      <c r="TDW148" s="10"/>
      <c r="TDX148" s="10"/>
      <c r="TDY148" s="10"/>
      <c r="TDZ148" s="10"/>
      <c r="TEA148" s="10"/>
      <c r="TEB148" s="10"/>
      <c r="TEC148" s="10"/>
      <c r="TED148" s="10"/>
      <c r="TEE148" s="10"/>
      <c r="TEF148" s="10"/>
      <c r="TEG148" s="10"/>
      <c r="TEH148" s="10"/>
      <c r="TEI148" s="10"/>
      <c r="TEJ148" s="10"/>
      <c r="TEK148" s="10"/>
      <c r="TEL148" s="10"/>
      <c r="TEM148" s="10"/>
      <c r="TEN148" s="10"/>
      <c r="TEO148" s="10"/>
      <c r="TEP148" s="10"/>
      <c r="TEQ148" s="10"/>
      <c r="TER148" s="10"/>
      <c r="TES148" s="10"/>
      <c r="TET148" s="10"/>
      <c r="TEU148" s="10"/>
      <c r="TEV148" s="10"/>
      <c r="TEW148" s="10"/>
      <c r="TEX148" s="10"/>
      <c r="TEY148" s="10"/>
      <c r="TEZ148" s="10"/>
      <c r="TFA148" s="10"/>
      <c r="TFB148" s="10"/>
      <c r="TFC148" s="10"/>
      <c r="TFD148" s="10"/>
      <c r="TFE148" s="10"/>
      <c r="TFF148" s="10"/>
      <c r="TFG148" s="10"/>
      <c r="TFH148" s="10"/>
      <c r="TFI148" s="10"/>
      <c r="TFJ148" s="10"/>
      <c r="TFK148" s="10"/>
      <c r="TFL148" s="10"/>
      <c r="TFM148" s="10"/>
      <c r="TFN148" s="10"/>
      <c r="TFO148" s="10"/>
      <c r="TFP148" s="10"/>
      <c r="TFQ148" s="10"/>
      <c r="TFR148" s="10"/>
      <c r="TFS148" s="10"/>
      <c r="TFT148" s="10"/>
      <c r="TFU148" s="10"/>
      <c r="TFV148" s="10"/>
      <c r="TFW148" s="10"/>
      <c r="TFX148" s="10"/>
      <c r="TFY148" s="10"/>
      <c r="TFZ148" s="10"/>
      <c r="TGA148" s="10"/>
      <c r="TGB148" s="10"/>
      <c r="TGC148" s="10"/>
      <c r="TGD148" s="10"/>
      <c r="TGE148" s="10"/>
      <c r="TGF148" s="10"/>
      <c r="TGG148" s="10"/>
      <c r="TGH148" s="10"/>
      <c r="TGI148" s="10"/>
      <c r="TGJ148" s="10"/>
      <c r="TGK148" s="10"/>
      <c r="TGL148" s="10"/>
      <c r="TGM148" s="10"/>
      <c r="TGN148" s="10"/>
      <c r="TGO148" s="10"/>
      <c r="TGP148" s="10"/>
      <c r="TGQ148" s="10"/>
      <c r="TGR148" s="10"/>
      <c r="TGS148" s="10"/>
      <c r="TGT148" s="10"/>
      <c r="TGU148" s="10"/>
      <c r="TGV148" s="10"/>
      <c r="TGW148" s="10"/>
      <c r="TGX148" s="10"/>
      <c r="TGY148" s="10"/>
      <c r="TGZ148" s="10"/>
      <c r="THA148" s="10"/>
      <c r="THB148" s="10"/>
      <c r="THC148" s="10"/>
      <c r="THD148" s="10"/>
      <c r="THE148" s="10"/>
      <c r="THF148" s="10"/>
      <c r="THG148" s="10"/>
      <c r="THH148" s="10"/>
      <c r="THI148" s="10"/>
      <c r="THJ148" s="10"/>
      <c r="THK148" s="10"/>
      <c r="THL148" s="10"/>
      <c r="THM148" s="10"/>
      <c r="THN148" s="10"/>
      <c r="THO148" s="10"/>
      <c r="THP148" s="10"/>
      <c r="THQ148" s="10"/>
      <c r="THR148" s="10"/>
      <c r="THS148" s="10"/>
      <c r="THT148" s="10"/>
      <c r="THU148" s="10"/>
      <c r="THV148" s="10"/>
      <c r="THW148" s="10"/>
      <c r="THX148" s="10"/>
      <c r="THY148" s="10"/>
      <c r="THZ148" s="10"/>
      <c r="TIA148" s="10"/>
      <c r="TIB148" s="10"/>
      <c r="TIC148" s="10"/>
      <c r="TID148" s="10"/>
      <c r="TIE148" s="10"/>
      <c r="TIF148" s="10"/>
      <c r="TIG148" s="10"/>
      <c r="TIH148" s="10"/>
      <c r="TII148" s="10"/>
      <c r="TIJ148" s="10"/>
      <c r="TIK148" s="10"/>
      <c r="TIL148" s="10"/>
      <c r="TIM148" s="10"/>
      <c r="TIN148" s="10"/>
      <c r="TIO148" s="10"/>
      <c r="TIP148" s="10"/>
      <c r="TIQ148" s="10"/>
      <c r="TIR148" s="10"/>
      <c r="TIS148" s="10"/>
      <c r="TIT148" s="10"/>
      <c r="TIU148" s="10"/>
      <c r="TIV148" s="10"/>
      <c r="TIW148" s="10"/>
      <c r="TIX148" s="10"/>
      <c r="TIY148" s="10"/>
      <c r="TIZ148" s="10"/>
      <c r="TJA148" s="10"/>
      <c r="TJB148" s="10"/>
      <c r="TJC148" s="10"/>
      <c r="TJD148" s="10"/>
      <c r="TJE148" s="10"/>
      <c r="TJF148" s="10"/>
      <c r="TJG148" s="10"/>
      <c r="TJH148" s="10"/>
      <c r="TJI148" s="10"/>
      <c r="TJJ148" s="10"/>
      <c r="TJK148" s="10"/>
      <c r="TJL148" s="10"/>
      <c r="TJM148" s="10"/>
      <c r="TJN148" s="10"/>
      <c r="TJO148" s="10"/>
      <c r="TJP148" s="10"/>
      <c r="TJQ148" s="10"/>
      <c r="TJR148" s="10"/>
      <c r="TJS148" s="10"/>
      <c r="TJT148" s="10"/>
      <c r="TJU148" s="10"/>
      <c r="TJV148" s="10"/>
      <c r="TJW148" s="10"/>
      <c r="TJX148" s="10"/>
      <c r="TJY148" s="10"/>
      <c r="TJZ148" s="10"/>
      <c r="TKA148" s="10"/>
      <c r="TKB148" s="10"/>
      <c r="TKC148" s="10"/>
      <c r="TKD148" s="10"/>
      <c r="TKE148" s="10"/>
      <c r="TKF148" s="10"/>
      <c r="TKG148" s="10"/>
      <c r="TKH148" s="10"/>
      <c r="TKI148" s="10"/>
      <c r="TKJ148" s="10"/>
      <c r="TKK148" s="10"/>
      <c r="TKL148" s="10"/>
      <c r="TKM148" s="10"/>
      <c r="TKN148" s="10"/>
      <c r="TKO148" s="10"/>
      <c r="TKP148" s="10"/>
      <c r="TKQ148" s="10"/>
      <c r="TKR148" s="10"/>
      <c r="TKS148" s="10"/>
      <c r="TKT148" s="10"/>
      <c r="TKU148" s="10"/>
      <c r="TKV148" s="10"/>
      <c r="TKW148" s="10"/>
      <c r="TKX148" s="10"/>
      <c r="TKY148" s="10"/>
      <c r="TKZ148" s="10"/>
      <c r="TLA148" s="10"/>
      <c r="TLB148" s="10"/>
      <c r="TLC148" s="10"/>
      <c r="TLD148" s="10"/>
      <c r="TLE148" s="10"/>
      <c r="TLF148" s="10"/>
      <c r="TLG148" s="10"/>
      <c r="TLH148" s="10"/>
      <c r="TLI148" s="10"/>
      <c r="TLJ148" s="10"/>
      <c r="TLK148" s="10"/>
      <c r="TLL148" s="10"/>
      <c r="TLM148" s="10"/>
      <c r="TLN148" s="10"/>
      <c r="TLO148" s="10"/>
      <c r="TLP148" s="10"/>
      <c r="TLQ148" s="10"/>
      <c r="TLR148" s="10"/>
      <c r="TLS148" s="10"/>
      <c r="TLT148" s="10"/>
      <c r="TLU148" s="10"/>
      <c r="TLV148" s="10"/>
      <c r="TLW148" s="10"/>
      <c r="TLX148" s="10"/>
      <c r="TLY148" s="10"/>
      <c r="TLZ148" s="10"/>
      <c r="TMA148" s="10"/>
      <c r="TMB148" s="10"/>
      <c r="TMC148" s="10"/>
      <c r="TMD148" s="10"/>
      <c r="TME148" s="10"/>
      <c r="TMF148" s="10"/>
      <c r="TMG148" s="10"/>
      <c r="TMH148" s="10"/>
      <c r="TMI148" s="10"/>
      <c r="TMJ148" s="10"/>
      <c r="TMK148" s="10"/>
      <c r="TML148" s="10"/>
      <c r="TMM148" s="10"/>
      <c r="TMN148" s="10"/>
      <c r="TMO148" s="10"/>
      <c r="TMP148" s="10"/>
      <c r="TMQ148" s="10"/>
      <c r="TMR148" s="10"/>
      <c r="TMS148" s="10"/>
      <c r="TMT148" s="10"/>
      <c r="TMU148" s="10"/>
      <c r="TMV148" s="10"/>
      <c r="TMW148" s="10"/>
      <c r="TMX148" s="10"/>
      <c r="TMY148" s="10"/>
      <c r="TMZ148" s="10"/>
      <c r="TNA148" s="10"/>
      <c r="TNB148" s="10"/>
      <c r="TNC148" s="10"/>
      <c r="TND148" s="10"/>
      <c r="TNE148" s="10"/>
      <c r="TNF148" s="10"/>
      <c r="TNG148" s="10"/>
      <c r="TNH148" s="10"/>
      <c r="TNI148" s="10"/>
      <c r="TNJ148" s="10"/>
      <c r="TNK148" s="10"/>
      <c r="TNL148" s="10"/>
      <c r="TNM148" s="10"/>
      <c r="TNN148" s="10"/>
      <c r="TNO148" s="10"/>
      <c r="TNP148" s="10"/>
      <c r="TNQ148" s="10"/>
      <c r="TNR148" s="10"/>
      <c r="TNS148" s="10"/>
      <c r="TNT148" s="10"/>
      <c r="TNU148" s="10"/>
      <c r="TNV148" s="10"/>
      <c r="TNW148" s="10"/>
      <c r="TNX148" s="10"/>
      <c r="TNY148" s="10"/>
      <c r="TNZ148" s="10"/>
      <c r="TOA148" s="10"/>
      <c r="TOB148" s="10"/>
      <c r="TOC148" s="10"/>
      <c r="TOD148" s="10"/>
      <c r="TOE148" s="10"/>
      <c r="TOF148" s="10"/>
      <c r="TOG148" s="10"/>
      <c r="TOH148" s="10"/>
      <c r="TOI148" s="10"/>
      <c r="TOJ148" s="10"/>
      <c r="TOK148" s="10"/>
      <c r="TOL148" s="10"/>
      <c r="TOM148" s="10"/>
      <c r="TON148" s="10"/>
      <c r="TOO148" s="10"/>
      <c r="TOP148" s="10"/>
      <c r="TOQ148" s="10"/>
      <c r="TOR148" s="10"/>
      <c r="TOS148" s="10"/>
      <c r="TOT148" s="10"/>
      <c r="TOU148" s="10"/>
      <c r="TOV148" s="10"/>
      <c r="TOW148" s="10"/>
      <c r="TOX148" s="10"/>
      <c r="TOY148" s="10"/>
      <c r="TOZ148" s="10"/>
      <c r="TPA148" s="10"/>
      <c r="TPB148" s="10"/>
      <c r="TPC148" s="10"/>
      <c r="TPD148" s="10"/>
      <c r="TPE148" s="10"/>
      <c r="TPF148" s="10"/>
      <c r="TPG148" s="10"/>
      <c r="TPH148" s="10"/>
      <c r="TPI148" s="10"/>
      <c r="TPJ148" s="10"/>
      <c r="TPK148" s="10"/>
      <c r="TPL148" s="10"/>
      <c r="TPM148" s="10"/>
      <c r="TPN148" s="10"/>
      <c r="TPO148" s="10"/>
      <c r="TPP148" s="10"/>
      <c r="TPQ148" s="10"/>
      <c r="TPR148" s="10"/>
      <c r="TPS148" s="10"/>
      <c r="TPT148" s="10"/>
      <c r="TPU148" s="10"/>
      <c r="TPV148" s="10"/>
      <c r="TPW148" s="10"/>
      <c r="TPX148" s="10"/>
      <c r="TPY148" s="10"/>
      <c r="TPZ148" s="10"/>
      <c r="TQA148" s="10"/>
      <c r="TQB148" s="10"/>
      <c r="TQC148" s="10"/>
      <c r="TQD148" s="10"/>
      <c r="TQE148" s="10"/>
      <c r="TQF148" s="10"/>
      <c r="TQG148" s="10"/>
      <c r="TQH148" s="10"/>
      <c r="TQI148" s="10"/>
      <c r="TQJ148" s="10"/>
      <c r="TQK148" s="10"/>
      <c r="TQL148" s="10"/>
      <c r="TQM148" s="10"/>
      <c r="TQN148" s="10"/>
      <c r="TQO148" s="10"/>
      <c r="TQP148" s="10"/>
      <c r="TQQ148" s="10"/>
      <c r="TQR148" s="10"/>
      <c r="TQS148" s="10"/>
      <c r="TQT148" s="10"/>
      <c r="TQU148" s="10"/>
      <c r="TQV148" s="10"/>
      <c r="TQW148" s="10"/>
      <c r="TQX148" s="10"/>
      <c r="TQY148" s="10"/>
      <c r="TQZ148" s="10"/>
      <c r="TRA148" s="10"/>
      <c r="TRB148" s="10"/>
      <c r="TRC148" s="10"/>
      <c r="TRD148" s="10"/>
      <c r="TRE148" s="10"/>
      <c r="TRF148" s="10"/>
      <c r="TRG148" s="10"/>
      <c r="TRH148" s="10"/>
      <c r="TRI148" s="10"/>
      <c r="TRJ148" s="10"/>
      <c r="TRK148" s="10"/>
      <c r="TRL148" s="10"/>
      <c r="TRM148" s="10"/>
      <c r="TRN148" s="10"/>
      <c r="TRO148" s="10"/>
      <c r="TRP148" s="10"/>
      <c r="TRQ148" s="10"/>
      <c r="TRR148" s="10"/>
      <c r="TRS148" s="10"/>
      <c r="TRT148" s="10"/>
      <c r="TRU148" s="10"/>
      <c r="TRV148" s="10"/>
      <c r="TRW148" s="10"/>
      <c r="TRX148" s="10"/>
      <c r="TRY148" s="10"/>
      <c r="TRZ148" s="10"/>
      <c r="TSA148" s="10"/>
      <c r="TSB148" s="10"/>
      <c r="TSC148" s="10"/>
      <c r="TSD148" s="10"/>
      <c r="TSE148" s="10"/>
      <c r="TSF148" s="10"/>
      <c r="TSG148" s="10"/>
      <c r="TSH148" s="10"/>
      <c r="TSI148" s="10"/>
      <c r="TSJ148" s="10"/>
      <c r="TSK148" s="10"/>
      <c r="TSL148" s="10"/>
      <c r="TSM148" s="10"/>
      <c r="TSN148" s="10"/>
      <c r="TSO148" s="10"/>
      <c r="TSP148" s="10"/>
      <c r="TSQ148" s="10"/>
      <c r="TSR148" s="10"/>
      <c r="TSS148" s="10"/>
      <c r="TST148" s="10"/>
      <c r="TSU148" s="10"/>
      <c r="TSV148" s="10"/>
      <c r="TSW148" s="10"/>
      <c r="TSX148" s="10"/>
      <c r="TSY148" s="10"/>
      <c r="TSZ148" s="10"/>
      <c r="TTA148" s="10"/>
      <c r="TTB148" s="10"/>
      <c r="TTC148" s="10"/>
      <c r="TTD148" s="10"/>
      <c r="TTE148" s="10"/>
      <c r="TTF148" s="10"/>
      <c r="TTG148" s="10"/>
      <c r="TTH148" s="10"/>
      <c r="TTI148" s="10"/>
      <c r="TTJ148" s="10"/>
      <c r="TTK148" s="10"/>
      <c r="TTL148" s="10"/>
      <c r="TTM148" s="10"/>
      <c r="TTN148" s="10"/>
      <c r="TTO148" s="10"/>
      <c r="TTP148" s="10"/>
      <c r="TTQ148" s="10"/>
      <c r="TTR148" s="10"/>
      <c r="TTS148" s="10"/>
      <c r="TTT148" s="10"/>
      <c r="TTU148" s="10"/>
      <c r="TTV148" s="10"/>
      <c r="TTW148" s="10"/>
      <c r="TTX148" s="10"/>
      <c r="TTY148" s="10"/>
      <c r="TTZ148" s="10"/>
      <c r="TUA148" s="10"/>
      <c r="TUB148" s="10"/>
      <c r="TUC148" s="10"/>
      <c r="TUD148" s="10"/>
      <c r="TUE148" s="10"/>
      <c r="TUF148" s="10"/>
      <c r="TUG148" s="10"/>
      <c r="TUH148" s="10"/>
      <c r="TUI148" s="10"/>
      <c r="TUJ148" s="10"/>
      <c r="TUK148" s="10"/>
      <c r="TUL148" s="10"/>
      <c r="TUM148" s="10"/>
      <c r="TUN148" s="10"/>
      <c r="TUO148" s="10"/>
      <c r="TUP148" s="10"/>
      <c r="TUQ148" s="10"/>
      <c r="TUR148" s="10"/>
      <c r="TUS148" s="10"/>
      <c r="TUT148" s="10"/>
      <c r="TUU148" s="10"/>
      <c r="TUV148" s="10"/>
      <c r="TUW148" s="10"/>
      <c r="TUX148" s="10"/>
      <c r="TUY148" s="10"/>
      <c r="TUZ148" s="10"/>
      <c r="TVA148" s="10"/>
      <c r="TVB148" s="10"/>
      <c r="TVC148" s="10"/>
      <c r="TVD148" s="10"/>
      <c r="TVE148" s="10"/>
      <c r="TVF148" s="10"/>
      <c r="TVG148" s="10"/>
      <c r="TVH148" s="10"/>
      <c r="TVI148" s="10"/>
      <c r="TVJ148" s="10"/>
      <c r="TVK148" s="10"/>
      <c r="TVL148" s="10"/>
      <c r="TVM148" s="10"/>
      <c r="TVN148" s="10"/>
      <c r="TVO148" s="10"/>
      <c r="TVP148" s="10"/>
      <c r="TVQ148" s="10"/>
      <c r="TVR148" s="10"/>
      <c r="TVS148" s="10"/>
      <c r="TVT148" s="10"/>
      <c r="TVU148" s="10"/>
      <c r="TVV148" s="10"/>
      <c r="TVW148" s="10"/>
      <c r="TVX148" s="10"/>
      <c r="TVY148" s="10"/>
      <c r="TVZ148" s="10"/>
      <c r="TWA148" s="10"/>
      <c r="TWB148" s="10"/>
      <c r="TWC148" s="10"/>
      <c r="TWD148" s="10"/>
      <c r="TWE148" s="10"/>
      <c r="TWF148" s="10"/>
      <c r="TWG148" s="10"/>
      <c r="TWH148" s="10"/>
      <c r="TWI148" s="10"/>
      <c r="TWJ148" s="10"/>
      <c r="TWK148" s="10"/>
      <c r="TWL148" s="10"/>
      <c r="TWM148" s="10"/>
      <c r="TWN148" s="10"/>
      <c r="TWO148" s="10"/>
      <c r="TWP148" s="10"/>
      <c r="TWQ148" s="10"/>
      <c r="TWR148" s="10"/>
      <c r="TWS148" s="10"/>
      <c r="TWT148" s="10"/>
      <c r="TWU148" s="10"/>
      <c r="TWV148" s="10"/>
      <c r="TWW148" s="10"/>
      <c r="TWX148" s="10"/>
      <c r="TWY148" s="10"/>
      <c r="TWZ148" s="10"/>
      <c r="TXA148" s="10"/>
      <c r="TXB148" s="10"/>
      <c r="TXC148" s="10"/>
      <c r="TXD148" s="10"/>
      <c r="TXE148" s="10"/>
      <c r="TXF148" s="10"/>
      <c r="TXG148" s="10"/>
      <c r="TXH148" s="10"/>
      <c r="TXI148" s="10"/>
      <c r="TXJ148" s="10"/>
      <c r="TXK148" s="10"/>
      <c r="TXL148" s="10"/>
      <c r="TXM148" s="10"/>
      <c r="TXN148" s="10"/>
      <c r="TXO148" s="10"/>
      <c r="TXP148" s="10"/>
      <c r="TXQ148" s="10"/>
      <c r="TXR148" s="10"/>
      <c r="TXS148" s="10"/>
      <c r="TXT148" s="10"/>
      <c r="TXU148" s="10"/>
      <c r="TXV148" s="10"/>
      <c r="TXW148" s="10"/>
      <c r="TXX148" s="10"/>
      <c r="TXY148" s="10"/>
      <c r="TXZ148" s="10"/>
      <c r="TYA148" s="10"/>
      <c r="TYB148" s="10"/>
      <c r="TYC148" s="10"/>
      <c r="TYD148" s="10"/>
      <c r="TYE148" s="10"/>
      <c r="TYF148" s="10"/>
      <c r="TYG148" s="10"/>
      <c r="TYH148" s="10"/>
      <c r="TYI148" s="10"/>
      <c r="TYJ148" s="10"/>
      <c r="TYK148" s="10"/>
      <c r="TYL148" s="10"/>
      <c r="TYM148" s="10"/>
      <c r="TYN148" s="10"/>
      <c r="TYO148" s="10"/>
      <c r="TYP148" s="10"/>
      <c r="TYQ148" s="10"/>
      <c r="TYR148" s="10"/>
      <c r="TYS148" s="10"/>
      <c r="TYT148" s="10"/>
      <c r="TYU148" s="10"/>
      <c r="TYV148" s="10"/>
      <c r="TYW148" s="10"/>
      <c r="TYX148" s="10"/>
      <c r="TYY148" s="10"/>
      <c r="TYZ148" s="10"/>
      <c r="TZA148" s="10"/>
      <c r="TZB148" s="10"/>
      <c r="TZC148" s="10"/>
      <c r="TZD148" s="10"/>
      <c r="TZE148" s="10"/>
      <c r="TZF148" s="10"/>
      <c r="TZG148" s="10"/>
      <c r="TZH148" s="10"/>
      <c r="TZI148" s="10"/>
      <c r="TZJ148" s="10"/>
      <c r="TZK148" s="10"/>
      <c r="TZL148" s="10"/>
      <c r="TZM148" s="10"/>
      <c r="TZN148" s="10"/>
      <c r="TZO148" s="10"/>
      <c r="TZP148" s="10"/>
      <c r="TZQ148" s="10"/>
      <c r="TZR148" s="10"/>
      <c r="TZS148" s="10"/>
      <c r="TZT148" s="10"/>
      <c r="TZU148" s="10"/>
      <c r="TZV148" s="10"/>
      <c r="TZW148" s="10"/>
      <c r="TZX148" s="10"/>
      <c r="TZY148" s="10"/>
      <c r="TZZ148" s="10"/>
      <c r="UAA148" s="10"/>
      <c r="UAB148" s="10"/>
      <c r="UAC148" s="10"/>
      <c r="UAD148" s="10"/>
      <c r="UAE148" s="10"/>
      <c r="UAF148" s="10"/>
      <c r="UAG148" s="10"/>
      <c r="UAH148" s="10"/>
      <c r="UAI148" s="10"/>
      <c r="UAJ148" s="10"/>
      <c r="UAK148" s="10"/>
      <c r="UAL148" s="10"/>
      <c r="UAM148" s="10"/>
      <c r="UAN148" s="10"/>
      <c r="UAO148" s="10"/>
      <c r="UAP148" s="10"/>
      <c r="UAQ148" s="10"/>
      <c r="UAR148" s="10"/>
      <c r="UAS148" s="10"/>
      <c r="UAT148" s="10"/>
      <c r="UAU148" s="10"/>
      <c r="UAV148" s="10"/>
      <c r="UAW148" s="10"/>
      <c r="UAX148" s="10"/>
      <c r="UAY148" s="10"/>
      <c r="UAZ148" s="10"/>
      <c r="UBA148" s="10"/>
      <c r="UBB148" s="10"/>
      <c r="UBC148" s="10"/>
      <c r="UBD148" s="10"/>
      <c r="UBE148" s="10"/>
      <c r="UBF148" s="10"/>
      <c r="UBG148" s="10"/>
      <c r="UBH148" s="10"/>
      <c r="UBI148" s="10"/>
      <c r="UBJ148" s="10"/>
      <c r="UBK148" s="10"/>
      <c r="UBL148" s="10"/>
      <c r="UBM148" s="10"/>
      <c r="UBN148" s="10"/>
      <c r="UBO148" s="10"/>
      <c r="UBP148" s="10"/>
      <c r="UBQ148" s="10"/>
      <c r="UBR148" s="10"/>
      <c r="UBS148" s="10"/>
      <c r="UBT148" s="10"/>
      <c r="UBU148" s="10"/>
      <c r="UBV148" s="10"/>
      <c r="UBW148" s="10"/>
      <c r="UBX148" s="10"/>
      <c r="UBY148" s="10"/>
      <c r="UBZ148" s="10"/>
      <c r="UCA148" s="10"/>
      <c r="UCB148" s="10"/>
      <c r="UCC148" s="10"/>
      <c r="UCD148" s="10"/>
      <c r="UCE148" s="10"/>
      <c r="UCF148" s="10"/>
      <c r="UCG148" s="10"/>
      <c r="UCH148" s="10"/>
      <c r="UCI148" s="10"/>
      <c r="UCJ148" s="10"/>
      <c r="UCK148" s="10"/>
      <c r="UCL148" s="10"/>
      <c r="UCM148" s="10"/>
      <c r="UCN148" s="10"/>
      <c r="UCO148" s="10"/>
      <c r="UCP148" s="10"/>
      <c r="UCQ148" s="10"/>
      <c r="UCR148" s="10"/>
      <c r="UCS148" s="10"/>
      <c r="UCT148" s="10"/>
      <c r="UCU148" s="10"/>
      <c r="UCV148" s="10"/>
      <c r="UCW148" s="10"/>
      <c r="UCX148" s="10"/>
      <c r="UCY148" s="10"/>
      <c r="UCZ148" s="10"/>
      <c r="UDA148" s="10"/>
      <c r="UDB148" s="10"/>
      <c r="UDC148" s="10"/>
      <c r="UDD148" s="10"/>
      <c r="UDE148" s="10"/>
      <c r="UDF148" s="10"/>
      <c r="UDG148" s="10"/>
      <c r="UDH148" s="10"/>
      <c r="UDI148" s="10"/>
      <c r="UDJ148" s="10"/>
      <c r="UDK148" s="10"/>
      <c r="UDL148" s="10"/>
      <c r="UDM148" s="10"/>
      <c r="UDN148" s="10"/>
      <c r="UDO148" s="10"/>
      <c r="UDP148" s="10"/>
      <c r="UDQ148" s="10"/>
      <c r="UDR148" s="10"/>
      <c r="UDS148" s="10"/>
      <c r="UDT148" s="10"/>
      <c r="UDU148" s="10"/>
      <c r="UDV148" s="10"/>
      <c r="UDW148" s="10"/>
      <c r="UDX148" s="10"/>
      <c r="UDY148" s="10"/>
      <c r="UDZ148" s="10"/>
      <c r="UEA148" s="10"/>
      <c r="UEB148" s="10"/>
      <c r="UEC148" s="10"/>
      <c r="UED148" s="10"/>
      <c r="UEE148" s="10"/>
      <c r="UEF148" s="10"/>
      <c r="UEG148" s="10"/>
      <c r="UEH148" s="10"/>
      <c r="UEI148" s="10"/>
      <c r="UEJ148" s="10"/>
      <c r="UEK148" s="10"/>
      <c r="UEL148" s="10"/>
      <c r="UEM148" s="10"/>
      <c r="UEN148" s="10"/>
      <c r="UEO148" s="10"/>
      <c r="UEP148" s="10"/>
      <c r="UEQ148" s="10"/>
      <c r="UER148" s="10"/>
      <c r="UES148" s="10"/>
      <c r="UET148" s="10"/>
      <c r="UEU148" s="10"/>
      <c r="UEV148" s="10"/>
      <c r="UEW148" s="10"/>
      <c r="UEX148" s="10"/>
      <c r="UEY148" s="10"/>
      <c r="UEZ148" s="10"/>
      <c r="UFA148" s="10"/>
      <c r="UFB148" s="10"/>
      <c r="UFC148" s="10"/>
      <c r="UFD148" s="10"/>
      <c r="UFE148" s="10"/>
      <c r="UFF148" s="10"/>
      <c r="UFG148" s="10"/>
      <c r="UFH148" s="10"/>
      <c r="UFI148" s="10"/>
      <c r="UFJ148" s="10"/>
      <c r="UFK148" s="10"/>
      <c r="UFL148" s="10"/>
      <c r="UFM148" s="10"/>
      <c r="UFN148" s="10"/>
      <c r="UFO148" s="10"/>
      <c r="UFP148" s="10"/>
      <c r="UFQ148" s="10"/>
      <c r="UFR148" s="10"/>
      <c r="UFS148" s="10"/>
      <c r="UFT148" s="10"/>
      <c r="UFU148" s="10"/>
      <c r="UFV148" s="10"/>
      <c r="UFW148" s="10"/>
      <c r="UFX148" s="10"/>
      <c r="UFY148" s="10"/>
      <c r="UFZ148" s="10"/>
      <c r="UGA148" s="10"/>
      <c r="UGB148" s="10"/>
      <c r="UGC148" s="10"/>
      <c r="UGD148" s="10"/>
      <c r="UGE148" s="10"/>
      <c r="UGF148" s="10"/>
      <c r="UGG148" s="10"/>
      <c r="UGH148" s="10"/>
      <c r="UGI148" s="10"/>
      <c r="UGJ148" s="10"/>
      <c r="UGK148" s="10"/>
      <c r="UGL148" s="10"/>
      <c r="UGM148" s="10"/>
      <c r="UGN148" s="10"/>
      <c r="UGO148" s="10"/>
      <c r="UGP148" s="10"/>
      <c r="UGQ148" s="10"/>
      <c r="UGR148" s="10"/>
      <c r="UGS148" s="10"/>
      <c r="UGT148" s="10"/>
      <c r="UGU148" s="10"/>
      <c r="UGV148" s="10"/>
      <c r="UGW148" s="10"/>
      <c r="UGX148" s="10"/>
      <c r="UGY148" s="10"/>
      <c r="UGZ148" s="10"/>
      <c r="UHA148" s="10"/>
      <c r="UHB148" s="10"/>
      <c r="UHC148" s="10"/>
      <c r="UHD148" s="10"/>
      <c r="UHE148" s="10"/>
      <c r="UHF148" s="10"/>
      <c r="UHG148" s="10"/>
      <c r="UHH148" s="10"/>
      <c r="UHI148" s="10"/>
      <c r="UHJ148" s="10"/>
      <c r="UHK148" s="10"/>
      <c r="UHL148" s="10"/>
      <c r="UHM148" s="10"/>
      <c r="UHN148" s="10"/>
      <c r="UHO148" s="10"/>
      <c r="UHP148" s="10"/>
      <c r="UHQ148" s="10"/>
      <c r="UHR148" s="10"/>
      <c r="UHS148" s="10"/>
      <c r="UHT148" s="10"/>
      <c r="UHU148" s="10"/>
      <c r="UHV148" s="10"/>
      <c r="UHW148" s="10"/>
      <c r="UHX148" s="10"/>
      <c r="UHY148" s="10"/>
      <c r="UHZ148" s="10"/>
      <c r="UIA148" s="10"/>
      <c r="UIB148" s="10"/>
      <c r="UIC148" s="10"/>
      <c r="UID148" s="10"/>
      <c r="UIE148" s="10"/>
      <c r="UIF148" s="10"/>
      <c r="UIG148" s="10"/>
      <c r="UIH148" s="10"/>
      <c r="UII148" s="10"/>
      <c r="UIJ148" s="10"/>
      <c r="UIK148" s="10"/>
      <c r="UIL148" s="10"/>
      <c r="UIM148" s="10"/>
      <c r="UIN148" s="10"/>
      <c r="UIO148" s="10"/>
      <c r="UIP148" s="10"/>
      <c r="UIQ148" s="10"/>
      <c r="UIR148" s="10"/>
      <c r="UIS148" s="10"/>
      <c r="UIT148" s="10"/>
      <c r="UIU148" s="10"/>
      <c r="UIV148" s="10"/>
      <c r="UIW148" s="10"/>
      <c r="UIX148" s="10"/>
      <c r="UIY148" s="10"/>
      <c r="UIZ148" s="10"/>
      <c r="UJA148" s="10"/>
      <c r="UJB148" s="10"/>
      <c r="UJC148" s="10"/>
      <c r="UJD148" s="10"/>
      <c r="UJE148" s="10"/>
      <c r="UJF148" s="10"/>
      <c r="UJG148" s="10"/>
      <c r="UJH148" s="10"/>
      <c r="UJI148" s="10"/>
      <c r="UJJ148" s="10"/>
      <c r="UJK148" s="10"/>
      <c r="UJL148" s="10"/>
      <c r="UJM148" s="10"/>
      <c r="UJN148" s="10"/>
      <c r="UJO148" s="10"/>
      <c r="UJP148" s="10"/>
      <c r="UJQ148" s="10"/>
      <c r="UJR148" s="10"/>
      <c r="UJS148" s="10"/>
      <c r="UJT148" s="10"/>
      <c r="UJU148" s="10"/>
      <c r="UJV148" s="10"/>
      <c r="UJW148" s="10"/>
      <c r="UJX148" s="10"/>
      <c r="UJY148" s="10"/>
      <c r="UJZ148" s="10"/>
      <c r="UKA148" s="10"/>
      <c r="UKB148" s="10"/>
      <c r="UKC148" s="10"/>
      <c r="UKD148" s="10"/>
      <c r="UKE148" s="10"/>
      <c r="UKF148" s="10"/>
      <c r="UKG148" s="10"/>
      <c r="UKH148" s="10"/>
      <c r="UKI148" s="10"/>
      <c r="UKJ148" s="10"/>
      <c r="UKK148" s="10"/>
      <c r="UKL148" s="10"/>
      <c r="UKM148" s="10"/>
      <c r="UKN148" s="10"/>
      <c r="UKO148" s="10"/>
      <c r="UKP148" s="10"/>
      <c r="UKQ148" s="10"/>
      <c r="UKR148" s="10"/>
      <c r="UKS148" s="10"/>
      <c r="UKT148" s="10"/>
      <c r="UKU148" s="10"/>
      <c r="UKV148" s="10"/>
      <c r="UKW148" s="10"/>
      <c r="UKX148" s="10"/>
      <c r="UKY148" s="10"/>
      <c r="UKZ148" s="10"/>
      <c r="ULA148" s="10"/>
      <c r="ULB148" s="10"/>
      <c r="ULC148" s="10"/>
      <c r="ULD148" s="10"/>
      <c r="ULE148" s="10"/>
      <c r="ULF148" s="10"/>
      <c r="ULG148" s="10"/>
      <c r="ULH148" s="10"/>
      <c r="ULI148" s="10"/>
      <c r="ULJ148" s="10"/>
      <c r="ULK148" s="10"/>
      <c r="ULL148" s="10"/>
      <c r="ULM148" s="10"/>
      <c r="ULN148" s="10"/>
      <c r="ULO148" s="10"/>
      <c r="ULP148" s="10"/>
      <c r="ULQ148" s="10"/>
      <c r="ULR148" s="10"/>
      <c r="ULS148" s="10"/>
      <c r="ULT148" s="10"/>
      <c r="ULU148" s="10"/>
      <c r="ULV148" s="10"/>
      <c r="ULW148" s="10"/>
      <c r="ULX148" s="10"/>
      <c r="ULY148" s="10"/>
      <c r="ULZ148" s="10"/>
      <c r="UMA148" s="10"/>
      <c r="UMB148" s="10"/>
      <c r="UMC148" s="10"/>
      <c r="UMD148" s="10"/>
      <c r="UME148" s="10"/>
      <c r="UMF148" s="10"/>
      <c r="UMG148" s="10"/>
      <c r="UMH148" s="10"/>
      <c r="UMI148" s="10"/>
      <c r="UMJ148" s="10"/>
      <c r="UMK148" s="10"/>
      <c r="UML148" s="10"/>
      <c r="UMM148" s="10"/>
      <c r="UMN148" s="10"/>
      <c r="UMO148" s="10"/>
      <c r="UMP148" s="10"/>
      <c r="UMQ148" s="10"/>
      <c r="UMR148" s="10"/>
      <c r="UMS148" s="10"/>
      <c r="UMT148" s="10"/>
      <c r="UMU148" s="10"/>
      <c r="UMV148" s="10"/>
      <c r="UMW148" s="10"/>
      <c r="UMX148" s="10"/>
      <c r="UMY148" s="10"/>
      <c r="UMZ148" s="10"/>
      <c r="UNA148" s="10"/>
      <c r="UNB148" s="10"/>
      <c r="UNC148" s="10"/>
      <c r="UND148" s="10"/>
      <c r="UNE148" s="10"/>
      <c r="UNF148" s="10"/>
      <c r="UNG148" s="10"/>
      <c r="UNH148" s="10"/>
      <c r="UNI148" s="10"/>
      <c r="UNJ148" s="10"/>
      <c r="UNK148" s="10"/>
      <c r="UNL148" s="10"/>
      <c r="UNM148" s="10"/>
      <c r="UNN148" s="10"/>
      <c r="UNO148" s="10"/>
      <c r="UNP148" s="10"/>
      <c r="UNQ148" s="10"/>
      <c r="UNR148" s="10"/>
      <c r="UNS148" s="10"/>
      <c r="UNT148" s="10"/>
      <c r="UNU148" s="10"/>
      <c r="UNV148" s="10"/>
      <c r="UNW148" s="10"/>
      <c r="UNX148" s="10"/>
      <c r="UNY148" s="10"/>
      <c r="UNZ148" s="10"/>
      <c r="UOA148" s="10"/>
      <c r="UOB148" s="10"/>
      <c r="UOC148" s="10"/>
      <c r="UOD148" s="10"/>
      <c r="UOE148" s="10"/>
      <c r="UOF148" s="10"/>
      <c r="UOG148" s="10"/>
      <c r="UOH148" s="10"/>
      <c r="UOI148" s="10"/>
      <c r="UOJ148" s="10"/>
      <c r="UOK148" s="10"/>
      <c r="UOL148" s="10"/>
      <c r="UOM148" s="10"/>
      <c r="UON148" s="10"/>
      <c r="UOO148" s="10"/>
      <c r="UOP148" s="10"/>
      <c r="UOQ148" s="10"/>
      <c r="UOR148" s="10"/>
      <c r="UOS148" s="10"/>
      <c r="UOT148" s="10"/>
      <c r="UOU148" s="10"/>
      <c r="UOV148" s="10"/>
      <c r="UOW148" s="10"/>
      <c r="UOX148" s="10"/>
      <c r="UOY148" s="10"/>
      <c r="UOZ148" s="10"/>
      <c r="UPA148" s="10"/>
      <c r="UPB148" s="10"/>
      <c r="UPC148" s="10"/>
      <c r="UPD148" s="10"/>
      <c r="UPE148" s="10"/>
      <c r="UPF148" s="10"/>
      <c r="UPG148" s="10"/>
      <c r="UPH148" s="10"/>
      <c r="UPI148" s="10"/>
      <c r="UPJ148" s="10"/>
      <c r="UPK148" s="10"/>
      <c r="UPL148" s="10"/>
      <c r="UPM148" s="10"/>
      <c r="UPN148" s="10"/>
      <c r="UPO148" s="10"/>
      <c r="UPP148" s="10"/>
      <c r="UPQ148" s="10"/>
      <c r="UPR148" s="10"/>
      <c r="UPS148" s="10"/>
      <c r="UPT148" s="10"/>
      <c r="UPU148" s="10"/>
      <c r="UPV148" s="10"/>
      <c r="UPW148" s="10"/>
      <c r="UPX148" s="10"/>
      <c r="UPY148" s="10"/>
      <c r="UPZ148" s="10"/>
      <c r="UQA148" s="10"/>
      <c r="UQB148" s="10"/>
      <c r="UQC148" s="10"/>
      <c r="UQD148" s="10"/>
      <c r="UQE148" s="10"/>
      <c r="UQF148" s="10"/>
      <c r="UQG148" s="10"/>
      <c r="UQH148" s="10"/>
      <c r="UQI148" s="10"/>
      <c r="UQJ148" s="10"/>
      <c r="UQK148" s="10"/>
      <c r="UQL148" s="10"/>
      <c r="UQM148" s="10"/>
      <c r="UQN148" s="10"/>
      <c r="UQO148" s="10"/>
      <c r="UQP148" s="10"/>
      <c r="UQQ148" s="10"/>
      <c r="UQR148" s="10"/>
      <c r="UQS148" s="10"/>
      <c r="UQT148" s="10"/>
      <c r="UQU148" s="10"/>
      <c r="UQV148" s="10"/>
      <c r="UQW148" s="10"/>
      <c r="UQX148" s="10"/>
      <c r="UQY148" s="10"/>
      <c r="UQZ148" s="10"/>
      <c r="URA148" s="10"/>
      <c r="URB148" s="10"/>
      <c r="URC148" s="10"/>
      <c r="URD148" s="10"/>
      <c r="URE148" s="10"/>
      <c r="URF148" s="10"/>
      <c r="URG148" s="10"/>
      <c r="URH148" s="10"/>
      <c r="URI148" s="10"/>
      <c r="URJ148" s="10"/>
      <c r="URK148" s="10"/>
      <c r="URL148" s="10"/>
      <c r="URM148" s="10"/>
      <c r="URN148" s="10"/>
      <c r="URO148" s="10"/>
      <c r="URP148" s="10"/>
      <c r="URQ148" s="10"/>
      <c r="URR148" s="10"/>
      <c r="URS148" s="10"/>
      <c r="URT148" s="10"/>
      <c r="URU148" s="10"/>
      <c r="URV148" s="10"/>
      <c r="URW148" s="10"/>
      <c r="URX148" s="10"/>
      <c r="URY148" s="10"/>
      <c r="URZ148" s="10"/>
      <c r="USA148" s="10"/>
      <c r="USB148" s="10"/>
      <c r="USC148" s="10"/>
      <c r="USD148" s="10"/>
      <c r="USE148" s="10"/>
      <c r="USF148" s="10"/>
      <c r="USG148" s="10"/>
      <c r="USH148" s="10"/>
      <c r="USI148" s="10"/>
      <c r="USJ148" s="10"/>
      <c r="USK148" s="10"/>
      <c r="USL148" s="10"/>
      <c r="USM148" s="10"/>
      <c r="USN148" s="10"/>
      <c r="USO148" s="10"/>
      <c r="USP148" s="10"/>
      <c r="USQ148" s="10"/>
      <c r="USR148" s="10"/>
      <c r="USS148" s="10"/>
      <c r="UST148" s="10"/>
      <c r="USU148" s="10"/>
      <c r="USV148" s="10"/>
      <c r="USW148" s="10"/>
      <c r="USX148" s="10"/>
      <c r="USY148" s="10"/>
      <c r="USZ148" s="10"/>
      <c r="UTA148" s="10"/>
      <c r="UTB148" s="10"/>
      <c r="UTC148" s="10"/>
      <c r="UTD148" s="10"/>
      <c r="UTE148" s="10"/>
      <c r="UTF148" s="10"/>
      <c r="UTG148" s="10"/>
      <c r="UTH148" s="10"/>
      <c r="UTI148" s="10"/>
      <c r="UTJ148" s="10"/>
      <c r="UTK148" s="10"/>
      <c r="UTL148" s="10"/>
      <c r="UTM148" s="10"/>
      <c r="UTN148" s="10"/>
      <c r="UTO148" s="10"/>
      <c r="UTP148" s="10"/>
      <c r="UTQ148" s="10"/>
      <c r="UTR148" s="10"/>
      <c r="UTS148" s="10"/>
      <c r="UTT148" s="10"/>
      <c r="UTU148" s="10"/>
      <c r="UTV148" s="10"/>
      <c r="UTW148" s="10"/>
      <c r="UTX148" s="10"/>
      <c r="UTY148" s="10"/>
      <c r="UTZ148" s="10"/>
      <c r="UUA148" s="10"/>
      <c r="UUB148" s="10"/>
      <c r="UUC148" s="10"/>
      <c r="UUD148" s="10"/>
      <c r="UUE148" s="10"/>
      <c r="UUF148" s="10"/>
      <c r="UUG148" s="10"/>
      <c r="UUH148" s="10"/>
      <c r="UUI148" s="10"/>
      <c r="UUJ148" s="10"/>
      <c r="UUK148" s="10"/>
      <c r="UUL148" s="10"/>
      <c r="UUM148" s="10"/>
      <c r="UUN148" s="10"/>
      <c r="UUO148" s="10"/>
      <c r="UUP148" s="10"/>
      <c r="UUQ148" s="10"/>
      <c r="UUR148" s="10"/>
      <c r="UUS148" s="10"/>
      <c r="UUT148" s="10"/>
      <c r="UUU148" s="10"/>
      <c r="UUV148" s="10"/>
      <c r="UUW148" s="10"/>
      <c r="UUX148" s="10"/>
      <c r="UUY148" s="10"/>
      <c r="UUZ148" s="10"/>
      <c r="UVA148" s="10"/>
      <c r="UVB148" s="10"/>
      <c r="UVC148" s="10"/>
      <c r="UVD148" s="10"/>
      <c r="UVE148" s="10"/>
      <c r="UVF148" s="10"/>
      <c r="UVG148" s="10"/>
      <c r="UVH148" s="10"/>
      <c r="UVI148" s="10"/>
      <c r="UVJ148" s="10"/>
      <c r="UVK148" s="10"/>
      <c r="UVL148" s="10"/>
      <c r="UVM148" s="10"/>
      <c r="UVN148" s="10"/>
      <c r="UVO148" s="10"/>
      <c r="UVP148" s="10"/>
      <c r="UVQ148" s="10"/>
      <c r="UVR148" s="10"/>
      <c r="UVS148" s="10"/>
      <c r="UVT148" s="10"/>
      <c r="UVU148" s="10"/>
      <c r="UVV148" s="10"/>
      <c r="UVW148" s="10"/>
      <c r="UVX148" s="10"/>
      <c r="UVY148" s="10"/>
      <c r="UVZ148" s="10"/>
      <c r="UWA148" s="10"/>
      <c r="UWB148" s="10"/>
      <c r="UWC148" s="10"/>
      <c r="UWD148" s="10"/>
      <c r="UWE148" s="10"/>
      <c r="UWF148" s="10"/>
      <c r="UWG148" s="10"/>
      <c r="UWH148" s="10"/>
      <c r="UWI148" s="10"/>
      <c r="UWJ148" s="10"/>
      <c r="UWK148" s="10"/>
      <c r="UWL148" s="10"/>
      <c r="UWM148" s="10"/>
      <c r="UWN148" s="10"/>
      <c r="UWO148" s="10"/>
      <c r="UWP148" s="10"/>
      <c r="UWQ148" s="10"/>
      <c r="UWR148" s="10"/>
      <c r="UWS148" s="10"/>
      <c r="UWT148" s="10"/>
      <c r="UWU148" s="10"/>
      <c r="UWV148" s="10"/>
      <c r="UWW148" s="10"/>
      <c r="UWX148" s="10"/>
      <c r="UWY148" s="10"/>
      <c r="UWZ148" s="10"/>
      <c r="UXA148" s="10"/>
      <c r="UXB148" s="10"/>
      <c r="UXC148" s="10"/>
      <c r="UXD148" s="10"/>
      <c r="UXE148" s="10"/>
      <c r="UXF148" s="10"/>
      <c r="UXG148" s="10"/>
      <c r="UXH148" s="10"/>
      <c r="UXI148" s="10"/>
      <c r="UXJ148" s="10"/>
      <c r="UXK148" s="10"/>
      <c r="UXL148" s="10"/>
      <c r="UXM148" s="10"/>
      <c r="UXN148" s="10"/>
      <c r="UXO148" s="10"/>
      <c r="UXP148" s="10"/>
      <c r="UXQ148" s="10"/>
      <c r="UXR148" s="10"/>
      <c r="UXS148" s="10"/>
      <c r="UXT148" s="10"/>
      <c r="UXU148" s="10"/>
      <c r="UXV148" s="10"/>
      <c r="UXW148" s="10"/>
      <c r="UXX148" s="10"/>
      <c r="UXY148" s="10"/>
      <c r="UXZ148" s="10"/>
      <c r="UYA148" s="10"/>
      <c r="UYB148" s="10"/>
      <c r="UYC148" s="10"/>
      <c r="UYD148" s="10"/>
      <c r="UYE148" s="10"/>
      <c r="UYF148" s="10"/>
      <c r="UYG148" s="10"/>
      <c r="UYH148" s="10"/>
      <c r="UYI148" s="10"/>
      <c r="UYJ148" s="10"/>
      <c r="UYK148" s="10"/>
      <c r="UYL148" s="10"/>
      <c r="UYM148" s="10"/>
      <c r="UYN148" s="10"/>
      <c r="UYO148" s="10"/>
      <c r="UYP148" s="10"/>
      <c r="UYQ148" s="10"/>
      <c r="UYR148" s="10"/>
      <c r="UYS148" s="10"/>
      <c r="UYT148" s="10"/>
      <c r="UYU148" s="10"/>
      <c r="UYV148" s="10"/>
      <c r="UYW148" s="10"/>
      <c r="UYX148" s="10"/>
      <c r="UYY148" s="10"/>
      <c r="UYZ148" s="10"/>
      <c r="UZA148" s="10"/>
      <c r="UZB148" s="10"/>
      <c r="UZC148" s="10"/>
      <c r="UZD148" s="10"/>
      <c r="UZE148" s="10"/>
      <c r="UZF148" s="10"/>
      <c r="UZG148" s="10"/>
      <c r="UZH148" s="10"/>
      <c r="UZI148" s="10"/>
      <c r="UZJ148" s="10"/>
      <c r="UZK148" s="10"/>
      <c r="UZL148" s="10"/>
      <c r="UZM148" s="10"/>
      <c r="UZN148" s="10"/>
      <c r="UZO148" s="10"/>
      <c r="UZP148" s="10"/>
      <c r="UZQ148" s="10"/>
      <c r="UZR148" s="10"/>
      <c r="UZS148" s="10"/>
      <c r="UZT148" s="10"/>
      <c r="UZU148" s="10"/>
      <c r="UZV148" s="10"/>
      <c r="UZW148" s="10"/>
      <c r="UZX148" s="10"/>
      <c r="UZY148" s="10"/>
      <c r="UZZ148" s="10"/>
      <c r="VAA148" s="10"/>
      <c r="VAB148" s="10"/>
      <c r="VAC148" s="10"/>
      <c r="VAD148" s="10"/>
      <c r="VAE148" s="10"/>
      <c r="VAF148" s="10"/>
      <c r="VAG148" s="10"/>
      <c r="VAH148" s="10"/>
      <c r="VAI148" s="10"/>
      <c r="VAJ148" s="10"/>
      <c r="VAK148" s="10"/>
      <c r="VAL148" s="10"/>
      <c r="VAM148" s="10"/>
      <c r="VAN148" s="10"/>
      <c r="VAO148" s="10"/>
      <c r="VAP148" s="10"/>
      <c r="VAQ148" s="10"/>
      <c r="VAR148" s="10"/>
      <c r="VAS148" s="10"/>
      <c r="VAT148" s="10"/>
      <c r="VAU148" s="10"/>
      <c r="VAV148" s="10"/>
      <c r="VAW148" s="10"/>
      <c r="VAX148" s="10"/>
      <c r="VAY148" s="10"/>
      <c r="VAZ148" s="10"/>
      <c r="VBA148" s="10"/>
      <c r="VBB148" s="10"/>
      <c r="VBC148" s="10"/>
      <c r="VBD148" s="10"/>
      <c r="VBE148" s="10"/>
      <c r="VBF148" s="10"/>
      <c r="VBG148" s="10"/>
      <c r="VBH148" s="10"/>
      <c r="VBI148" s="10"/>
      <c r="VBJ148" s="10"/>
      <c r="VBK148" s="10"/>
      <c r="VBL148" s="10"/>
      <c r="VBM148" s="10"/>
      <c r="VBN148" s="10"/>
      <c r="VBO148" s="10"/>
      <c r="VBP148" s="10"/>
      <c r="VBQ148" s="10"/>
      <c r="VBR148" s="10"/>
      <c r="VBS148" s="10"/>
      <c r="VBT148" s="10"/>
      <c r="VBU148" s="10"/>
      <c r="VBV148" s="10"/>
      <c r="VBW148" s="10"/>
      <c r="VBX148" s="10"/>
      <c r="VBY148" s="10"/>
      <c r="VBZ148" s="10"/>
      <c r="VCA148" s="10"/>
      <c r="VCB148" s="10"/>
      <c r="VCC148" s="10"/>
      <c r="VCD148" s="10"/>
      <c r="VCE148" s="10"/>
      <c r="VCF148" s="10"/>
      <c r="VCG148" s="10"/>
      <c r="VCH148" s="10"/>
      <c r="VCI148" s="10"/>
      <c r="VCJ148" s="10"/>
      <c r="VCK148" s="10"/>
      <c r="VCL148" s="10"/>
      <c r="VCM148" s="10"/>
      <c r="VCN148" s="10"/>
      <c r="VCO148" s="10"/>
      <c r="VCP148" s="10"/>
      <c r="VCQ148" s="10"/>
      <c r="VCR148" s="10"/>
      <c r="VCS148" s="10"/>
      <c r="VCT148" s="10"/>
      <c r="VCU148" s="10"/>
      <c r="VCV148" s="10"/>
      <c r="VCW148" s="10"/>
      <c r="VCX148" s="10"/>
      <c r="VCY148" s="10"/>
      <c r="VCZ148" s="10"/>
      <c r="VDA148" s="10"/>
      <c r="VDB148" s="10"/>
      <c r="VDC148" s="10"/>
      <c r="VDD148" s="10"/>
      <c r="VDE148" s="10"/>
      <c r="VDF148" s="10"/>
      <c r="VDG148" s="10"/>
      <c r="VDH148" s="10"/>
      <c r="VDI148" s="10"/>
      <c r="VDJ148" s="10"/>
      <c r="VDK148" s="10"/>
      <c r="VDL148" s="10"/>
      <c r="VDM148" s="10"/>
      <c r="VDN148" s="10"/>
      <c r="VDO148" s="10"/>
      <c r="VDP148" s="10"/>
      <c r="VDQ148" s="10"/>
      <c r="VDR148" s="10"/>
      <c r="VDS148" s="10"/>
      <c r="VDT148" s="10"/>
      <c r="VDU148" s="10"/>
      <c r="VDV148" s="10"/>
      <c r="VDW148" s="10"/>
      <c r="VDX148" s="10"/>
      <c r="VDY148" s="10"/>
      <c r="VDZ148" s="10"/>
      <c r="VEA148" s="10"/>
      <c r="VEB148" s="10"/>
      <c r="VEC148" s="10"/>
      <c r="VED148" s="10"/>
      <c r="VEE148" s="10"/>
      <c r="VEF148" s="10"/>
      <c r="VEG148" s="10"/>
      <c r="VEH148" s="10"/>
      <c r="VEI148" s="10"/>
      <c r="VEJ148" s="10"/>
      <c r="VEK148" s="10"/>
      <c r="VEL148" s="10"/>
      <c r="VEM148" s="10"/>
      <c r="VEN148" s="10"/>
      <c r="VEO148" s="10"/>
      <c r="VEP148" s="10"/>
      <c r="VEQ148" s="10"/>
      <c r="VER148" s="10"/>
      <c r="VES148" s="10"/>
      <c r="VET148" s="10"/>
      <c r="VEU148" s="10"/>
      <c r="VEV148" s="10"/>
      <c r="VEW148" s="10"/>
      <c r="VEX148" s="10"/>
      <c r="VEY148" s="10"/>
      <c r="VEZ148" s="10"/>
      <c r="VFA148" s="10"/>
      <c r="VFB148" s="10"/>
      <c r="VFC148" s="10"/>
      <c r="VFD148" s="10"/>
      <c r="VFE148" s="10"/>
      <c r="VFF148" s="10"/>
      <c r="VFG148" s="10"/>
      <c r="VFH148" s="10"/>
      <c r="VFI148" s="10"/>
      <c r="VFJ148" s="10"/>
      <c r="VFK148" s="10"/>
      <c r="VFL148" s="10"/>
      <c r="VFM148" s="10"/>
      <c r="VFN148" s="10"/>
      <c r="VFO148" s="10"/>
      <c r="VFP148" s="10"/>
      <c r="VFQ148" s="10"/>
      <c r="VFR148" s="10"/>
      <c r="VFS148" s="10"/>
      <c r="VFT148" s="10"/>
      <c r="VFU148" s="10"/>
      <c r="VFV148" s="10"/>
      <c r="VFW148" s="10"/>
      <c r="VFX148" s="10"/>
      <c r="VFY148" s="10"/>
      <c r="VFZ148" s="10"/>
      <c r="VGA148" s="10"/>
      <c r="VGB148" s="10"/>
      <c r="VGC148" s="10"/>
      <c r="VGD148" s="10"/>
      <c r="VGE148" s="10"/>
      <c r="VGF148" s="10"/>
      <c r="VGG148" s="10"/>
      <c r="VGH148" s="10"/>
      <c r="VGI148" s="10"/>
      <c r="VGJ148" s="10"/>
      <c r="VGK148" s="10"/>
      <c r="VGL148" s="10"/>
      <c r="VGM148" s="10"/>
      <c r="VGN148" s="10"/>
      <c r="VGO148" s="10"/>
      <c r="VGP148" s="10"/>
      <c r="VGQ148" s="10"/>
      <c r="VGR148" s="10"/>
      <c r="VGS148" s="10"/>
      <c r="VGT148" s="10"/>
      <c r="VGU148" s="10"/>
      <c r="VGV148" s="10"/>
      <c r="VGW148" s="10"/>
      <c r="VGX148" s="10"/>
      <c r="VGY148" s="10"/>
      <c r="VGZ148" s="10"/>
      <c r="VHA148" s="10"/>
      <c r="VHB148" s="10"/>
      <c r="VHC148" s="10"/>
      <c r="VHD148" s="10"/>
      <c r="VHE148" s="10"/>
      <c r="VHF148" s="10"/>
      <c r="VHG148" s="10"/>
      <c r="VHH148" s="10"/>
      <c r="VHI148" s="10"/>
      <c r="VHJ148" s="10"/>
      <c r="VHK148" s="10"/>
      <c r="VHL148" s="10"/>
      <c r="VHM148" s="10"/>
      <c r="VHN148" s="10"/>
      <c r="VHO148" s="10"/>
      <c r="VHP148" s="10"/>
      <c r="VHQ148" s="10"/>
      <c r="VHR148" s="10"/>
      <c r="VHS148" s="10"/>
      <c r="VHT148" s="10"/>
      <c r="VHU148" s="10"/>
      <c r="VHV148" s="10"/>
      <c r="VHW148" s="10"/>
      <c r="VHX148" s="10"/>
      <c r="VHY148" s="10"/>
      <c r="VHZ148" s="10"/>
      <c r="VIA148" s="10"/>
      <c r="VIB148" s="10"/>
      <c r="VIC148" s="10"/>
      <c r="VID148" s="10"/>
      <c r="VIE148" s="10"/>
      <c r="VIF148" s="10"/>
      <c r="VIG148" s="10"/>
      <c r="VIH148" s="10"/>
      <c r="VII148" s="10"/>
      <c r="VIJ148" s="10"/>
      <c r="VIK148" s="10"/>
      <c r="VIL148" s="10"/>
      <c r="VIM148" s="10"/>
      <c r="VIN148" s="10"/>
      <c r="VIO148" s="10"/>
      <c r="VIP148" s="10"/>
      <c r="VIQ148" s="10"/>
      <c r="VIR148" s="10"/>
      <c r="VIS148" s="10"/>
      <c r="VIT148" s="10"/>
      <c r="VIU148" s="10"/>
      <c r="VIV148" s="10"/>
      <c r="VIW148" s="10"/>
      <c r="VIX148" s="10"/>
      <c r="VIY148" s="10"/>
      <c r="VIZ148" s="10"/>
      <c r="VJA148" s="10"/>
      <c r="VJB148" s="10"/>
      <c r="VJC148" s="10"/>
      <c r="VJD148" s="10"/>
      <c r="VJE148" s="10"/>
      <c r="VJF148" s="10"/>
      <c r="VJG148" s="10"/>
      <c r="VJH148" s="10"/>
      <c r="VJI148" s="10"/>
      <c r="VJJ148" s="10"/>
      <c r="VJK148" s="10"/>
      <c r="VJL148" s="10"/>
      <c r="VJM148" s="10"/>
      <c r="VJN148" s="10"/>
      <c r="VJO148" s="10"/>
      <c r="VJP148" s="10"/>
      <c r="VJQ148" s="10"/>
      <c r="VJR148" s="10"/>
      <c r="VJS148" s="10"/>
      <c r="VJT148" s="10"/>
      <c r="VJU148" s="10"/>
      <c r="VJV148" s="10"/>
      <c r="VJW148" s="10"/>
      <c r="VJX148" s="10"/>
      <c r="VJY148" s="10"/>
      <c r="VJZ148" s="10"/>
      <c r="VKA148" s="10"/>
      <c r="VKB148" s="10"/>
      <c r="VKC148" s="10"/>
      <c r="VKD148" s="10"/>
      <c r="VKE148" s="10"/>
      <c r="VKF148" s="10"/>
      <c r="VKG148" s="10"/>
      <c r="VKH148" s="10"/>
      <c r="VKI148" s="10"/>
      <c r="VKJ148" s="10"/>
      <c r="VKK148" s="10"/>
      <c r="VKL148" s="10"/>
      <c r="VKM148" s="10"/>
      <c r="VKN148" s="10"/>
      <c r="VKO148" s="10"/>
      <c r="VKP148" s="10"/>
      <c r="VKQ148" s="10"/>
      <c r="VKR148" s="10"/>
      <c r="VKS148" s="10"/>
      <c r="VKT148" s="10"/>
      <c r="VKU148" s="10"/>
      <c r="VKV148" s="10"/>
      <c r="VKW148" s="10"/>
      <c r="VKX148" s="10"/>
      <c r="VKY148" s="10"/>
      <c r="VKZ148" s="10"/>
      <c r="VLA148" s="10"/>
      <c r="VLB148" s="10"/>
      <c r="VLC148" s="10"/>
      <c r="VLD148" s="10"/>
      <c r="VLE148" s="10"/>
      <c r="VLF148" s="10"/>
      <c r="VLG148" s="10"/>
      <c r="VLH148" s="10"/>
      <c r="VLI148" s="10"/>
      <c r="VLJ148" s="10"/>
      <c r="VLK148" s="10"/>
      <c r="VLL148" s="10"/>
      <c r="VLM148" s="10"/>
      <c r="VLN148" s="10"/>
      <c r="VLO148" s="10"/>
      <c r="VLP148" s="10"/>
      <c r="VLQ148" s="10"/>
      <c r="VLR148" s="10"/>
      <c r="VLS148" s="10"/>
      <c r="VLT148" s="10"/>
      <c r="VLU148" s="10"/>
      <c r="VLV148" s="10"/>
      <c r="VLW148" s="10"/>
      <c r="VLX148" s="10"/>
      <c r="VLY148" s="10"/>
      <c r="VLZ148" s="10"/>
      <c r="VMA148" s="10"/>
      <c r="VMB148" s="10"/>
      <c r="VMC148" s="10"/>
      <c r="VMD148" s="10"/>
      <c r="VME148" s="10"/>
      <c r="VMF148" s="10"/>
      <c r="VMG148" s="10"/>
      <c r="VMH148" s="10"/>
      <c r="VMI148" s="10"/>
      <c r="VMJ148" s="10"/>
      <c r="VMK148" s="10"/>
      <c r="VML148" s="10"/>
      <c r="VMM148" s="10"/>
      <c r="VMN148" s="10"/>
      <c r="VMO148" s="10"/>
      <c r="VMP148" s="10"/>
      <c r="VMQ148" s="10"/>
      <c r="VMR148" s="10"/>
      <c r="VMS148" s="10"/>
      <c r="VMT148" s="10"/>
      <c r="VMU148" s="10"/>
      <c r="VMV148" s="10"/>
      <c r="VMW148" s="10"/>
      <c r="VMX148" s="10"/>
      <c r="VMY148" s="10"/>
      <c r="VMZ148" s="10"/>
      <c r="VNA148" s="10"/>
      <c r="VNB148" s="10"/>
      <c r="VNC148" s="10"/>
      <c r="VND148" s="10"/>
      <c r="VNE148" s="10"/>
      <c r="VNF148" s="10"/>
      <c r="VNG148" s="10"/>
      <c r="VNH148" s="10"/>
      <c r="VNI148" s="10"/>
      <c r="VNJ148" s="10"/>
      <c r="VNK148" s="10"/>
      <c r="VNL148" s="10"/>
      <c r="VNM148" s="10"/>
      <c r="VNN148" s="10"/>
      <c r="VNO148" s="10"/>
      <c r="VNP148" s="10"/>
      <c r="VNQ148" s="10"/>
      <c r="VNR148" s="10"/>
      <c r="VNS148" s="10"/>
      <c r="VNT148" s="10"/>
      <c r="VNU148" s="10"/>
      <c r="VNV148" s="10"/>
      <c r="VNW148" s="10"/>
      <c r="VNX148" s="10"/>
      <c r="VNY148" s="10"/>
      <c r="VNZ148" s="10"/>
      <c r="VOA148" s="10"/>
      <c r="VOB148" s="10"/>
      <c r="VOC148" s="10"/>
      <c r="VOD148" s="10"/>
      <c r="VOE148" s="10"/>
      <c r="VOF148" s="10"/>
      <c r="VOG148" s="10"/>
      <c r="VOH148" s="10"/>
      <c r="VOI148" s="10"/>
      <c r="VOJ148" s="10"/>
      <c r="VOK148" s="10"/>
      <c r="VOL148" s="10"/>
      <c r="VOM148" s="10"/>
      <c r="VON148" s="10"/>
      <c r="VOO148" s="10"/>
      <c r="VOP148" s="10"/>
      <c r="VOQ148" s="10"/>
      <c r="VOR148" s="10"/>
      <c r="VOS148" s="10"/>
      <c r="VOT148" s="10"/>
      <c r="VOU148" s="10"/>
      <c r="VOV148" s="10"/>
      <c r="VOW148" s="10"/>
      <c r="VOX148" s="10"/>
      <c r="VOY148" s="10"/>
      <c r="VOZ148" s="10"/>
      <c r="VPA148" s="10"/>
      <c r="VPB148" s="10"/>
      <c r="VPC148" s="10"/>
      <c r="VPD148" s="10"/>
      <c r="VPE148" s="10"/>
      <c r="VPF148" s="10"/>
      <c r="VPG148" s="10"/>
      <c r="VPH148" s="10"/>
      <c r="VPI148" s="10"/>
      <c r="VPJ148" s="10"/>
      <c r="VPK148" s="10"/>
      <c r="VPL148" s="10"/>
      <c r="VPM148" s="10"/>
      <c r="VPN148" s="10"/>
      <c r="VPO148" s="10"/>
      <c r="VPP148" s="10"/>
      <c r="VPQ148" s="10"/>
      <c r="VPR148" s="10"/>
      <c r="VPS148" s="10"/>
      <c r="VPT148" s="10"/>
      <c r="VPU148" s="10"/>
      <c r="VPV148" s="10"/>
      <c r="VPW148" s="10"/>
      <c r="VPX148" s="10"/>
      <c r="VPY148" s="10"/>
      <c r="VPZ148" s="10"/>
      <c r="VQA148" s="10"/>
      <c r="VQB148" s="10"/>
      <c r="VQC148" s="10"/>
      <c r="VQD148" s="10"/>
      <c r="VQE148" s="10"/>
      <c r="VQF148" s="10"/>
      <c r="VQG148" s="10"/>
      <c r="VQH148" s="10"/>
      <c r="VQI148" s="10"/>
      <c r="VQJ148" s="10"/>
      <c r="VQK148" s="10"/>
      <c r="VQL148" s="10"/>
      <c r="VQM148" s="10"/>
      <c r="VQN148" s="10"/>
      <c r="VQO148" s="10"/>
      <c r="VQP148" s="10"/>
      <c r="VQQ148" s="10"/>
      <c r="VQR148" s="10"/>
      <c r="VQS148" s="10"/>
      <c r="VQT148" s="10"/>
      <c r="VQU148" s="10"/>
      <c r="VQV148" s="10"/>
      <c r="VQW148" s="10"/>
      <c r="VQX148" s="10"/>
      <c r="VQY148" s="10"/>
      <c r="VQZ148" s="10"/>
      <c r="VRA148" s="10"/>
      <c r="VRB148" s="10"/>
      <c r="VRC148" s="10"/>
      <c r="VRD148" s="10"/>
      <c r="VRE148" s="10"/>
      <c r="VRF148" s="10"/>
      <c r="VRG148" s="10"/>
      <c r="VRH148" s="10"/>
      <c r="VRI148" s="10"/>
      <c r="VRJ148" s="10"/>
      <c r="VRK148" s="10"/>
      <c r="VRL148" s="10"/>
      <c r="VRM148" s="10"/>
      <c r="VRN148" s="10"/>
      <c r="VRO148" s="10"/>
      <c r="VRP148" s="10"/>
      <c r="VRQ148" s="10"/>
      <c r="VRR148" s="10"/>
      <c r="VRS148" s="10"/>
      <c r="VRT148" s="10"/>
      <c r="VRU148" s="10"/>
      <c r="VRV148" s="10"/>
      <c r="VRW148" s="10"/>
      <c r="VRX148" s="10"/>
      <c r="VRY148" s="10"/>
      <c r="VRZ148" s="10"/>
      <c r="VSA148" s="10"/>
      <c r="VSB148" s="10"/>
      <c r="VSC148" s="10"/>
      <c r="VSD148" s="10"/>
      <c r="VSE148" s="10"/>
      <c r="VSF148" s="10"/>
      <c r="VSG148" s="10"/>
      <c r="VSH148" s="10"/>
      <c r="VSI148" s="10"/>
      <c r="VSJ148" s="10"/>
      <c r="VSK148" s="10"/>
      <c r="VSL148" s="10"/>
      <c r="VSM148" s="10"/>
      <c r="VSN148" s="10"/>
      <c r="VSO148" s="10"/>
      <c r="VSP148" s="10"/>
      <c r="VSQ148" s="10"/>
      <c r="VSR148" s="10"/>
      <c r="VSS148" s="10"/>
      <c r="VST148" s="10"/>
      <c r="VSU148" s="10"/>
      <c r="VSV148" s="10"/>
      <c r="VSW148" s="10"/>
      <c r="VSX148" s="10"/>
      <c r="VSY148" s="10"/>
      <c r="VSZ148" s="10"/>
      <c r="VTA148" s="10"/>
      <c r="VTB148" s="10"/>
      <c r="VTC148" s="10"/>
      <c r="VTD148" s="10"/>
      <c r="VTE148" s="10"/>
      <c r="VTF148" s="10"/>
      <c r="VTG148" s="10"/>
      <c r="VTH148" s="10"/>
      <c r="VTI148" s="10"/>
      <c r="VTJ148" s="10"/>
      <c r="VTK148" s="10"/>
      <c r="VTL148" s="10"/>
      <c r="VTM148" s="10"/>
      <c r="VTN148" s="10"/>
      <c r="VTO148" s="10"/>
      <c r="VTP148" s="10"/>
      <c r="VTQ148" s="10"/>
      <c r="VTR148" s="10"/>
      <c r="VTS148" s="10"/>
      <c r="VTT148" s="10"/>
      <c r="VTU148" s="10"/>
      <c r="VTV148" s="10"/>
      <c r="VTW148" s="10"/>
      <c r="VTX148" s="10"/>
      <c r="VTY148" s="10"/>
      <c r="VTZ148" s="10"/>
      <c r="VUA148" s="10"/>
      <c r="VUB148" s="10"/>
      <c r="VUC148" s="10"/>
      <c r="VUD148" s="10"/>
      <c r="VUE148" s="10"/>
      <c r="VUF148" s="10"/>
      <c r="VUG148" s="10"/>
      <c r="VUH148" s="10"/>
      <c r="VUI148" s="10"/>
      <c r="VUJ148" s="10"/>
      <c r="VUK148" s="10"/>
      <c r="VUL148" s="10"/>
      <c r="VUM148" s="10"/>
      <c r="VUN148" s="10"/>
      <c r="VUO148" s="10"/>
      <c r="VUP148" s="10"/>
      <c r="VUQ148" s="10"/>
      <c r="VUR148" s="10"/>
      <c r="VUS148" s="10"/>
      <c r="VUT148" s="10"/>
      <c r="VUU148" s="10"/>
      <c r="VUV148" s="10"/>
      <c r="VUW148" s="10"/>
      <c r="VUX148" s="10"/>
      <c r="VUY148" s="10"/>
      <c r="VUZ148" s="10"/>
      <c r="VVA148" s="10"/>
      <c r="VVB148" s="10"/>
      <c r="VVC148" s="10"/>
      <c r="VVD148" s="10"/>
      <c r="VVE148" s="10"/>
      <c r="VVF148" s="10"/>
      <c r="VVG148" s="10"/>
      <c r="VVH148" s="10"/>
      <c r="VVI148" s="10"/>
      <c r="VVJ148" s="10"/>
      <c r="VVK148" s="10"/>
      <c r="VVL148" s="10"/>
      <c r="VVM148" s="10"/>
      <c r="VVN148" s="10"/>
      <c r="VVO148" s="10"/>
      <c r="VVP148" s="10"/>
      <c r="VVQ148" s="10"/>
      <c r="VVR148" s="10"/>
      <c r="VVS148" s="10"/>
      <c r="VVT148" s="10"/>
      <c r="VVU148" s="10"/>
      <c r="VVV148" s="10"/>
      <c r="VVW148" s="10"/>
      <c r="VVX148" s="10"/>
      <c r="VVY148" s="10"/>
      <c r="VVZ148" s="10"/>
      <c r="VWA148" s="10"/>
      <c r="VWB148" s="10"/>
      <c r="VWC148" s="10"/>
      <c r="VWD148" s="10"/>
      <c r="VWE148" s="10"/>
      <c r="VWF148" s="10"/>
      <c r="VWG148" s="10"/>
      <c r="VWH148" s="10"/>
      <c r="VWI148" s="10"/>
      <c r="VWJ148" s="10"/>
      <c r="VWK148" s="10"/>
      <c r="VWL148" s="10"/>
      <c r="VWM148" s="10"/>
      <c r="VWN148" s="10"/>
      <c r="VWO148" s="10"/>
      <c r="VWP148" s="10"/>
      <c r="VWQ148" s="10"/>
      <c r="VWR148" s="10"/>
      <c r="VWS148" s="10"/>
      <c r="VWT148" s="10"/>
      <c r="VWU148" s="10"/>
      <c r="VWV148" s="10"/>
      <c r="VWW148" s="10"/>
      <c r="VWX148" s="10"/>
      <c r="VWY148" s="10"/>
      <c r="VWZ148" s="10"/>
      <c r="VXA148" s="10"/>
      <c r="VXB148" s="10"/>
      <c r="VXC148" s="10"/>
      <c r="VXD148" s="10"/>
      <c r="VXE148" s="10"/>
      <c r="VXF148" s="10"/>
      <c r="VXG148" s="10"/>
      <c r="VXH148" s="10"/>
      <c r="VXI148" s="10"/>
      <c r="VXJ148" s="10"/>
      <c r="VXK148" s="10"/>
      <c r="VXL148" s="10"/>
      <c r="VXM148" s="10"/>
      <c r="VXN148" s="10"/>
      <c r="VXO148" s="10"/>
      <c r="VXP148" s="10"/>
      <c r="VXQ148" s="10"/>
      <c r="VXR148" s="10"/>
      <c r="VXS148" s="10"/>
      <c r="VXT148" s="10"/>
      <c r="VXU148" s="10"/>
      <c r="VXV148" s="10"/>
      <c r="VXW148" s="10"/>
      <c r="VXX148" s="10"/>
      <c r="VXY148" s="10"/>
      <c r="VXZ148" s="10"/>
      <c r="VYA148" s="10"/>
      <c r="VYB148" s="10"/>
      <c r="VYC148" s="10"/>
      <c r="VYD148" s="10"/>
      <c r="VYE148" s="10"/>
      <c r="VYF148" s="10"/>
      <c r="VYG148" s="10"/>
      <c r="VYH148" s="10"/>
      <c r="VYI148" s="10"/>
      <c r="VYJ148" s="10"/>
      <c r="VYK148" s="10"/>
      <c r="VYL148" s="10"/>
      <c r="VYM148" s="10"/>
      <c r="VYN148" s="10"/>
      <c r="VYO148" s="10"/>
      <c r="VYP148" s="10"/>
      <c r="VYQ148" s="10"/>
      <c r="VYR148" s="10"/>
      <c r="VYS148" s="10"/>
      <c r="VYT148" s="10"/>
      <c r="VYU148" s="10"/>
      <c r="VYV148" s="10"/>
      <c r="VYW148" s="10"/>
      <c r="VYX148" s="10"/>
      <c r="VYY148" s="10"/>
      <c r="VYZ148" s="10"/>
      <c r="VZA148" s="10"/>
      <c r="VZB148" s="10"/>
      <c r="VZC148" s="10"/>
      <c r="VZD148" s="10"/>
      <c r="VZE148" s="10"/>
      <c r="VZF148" s="10"/>
      <c r="VZG148" s="10"/>
      <c r="VZH148" s="10"/>
      <c r="VZI148" s="10"/>
      <c r="VZJ148" s="10"/>
      <c r="VZK148" s="10"/>
      <c r="VZL148" s="10"/>
      <c r="VZM148" s="10"/>
      <c r="VZN148" s="10"/>
      <c r="VZO148" s="10"/>
      <c r="VZP148" s="10"/>
      <c r="VZQ148" s="10"/>
      <c r="VZR148" s="10"/>
      <c r="VZS148" s="10"/>
      <c r="VZT148" s="10"/>
      <c r="VZU148" s="10"/>
      <c r="VZV148" s="10"/>
      <c r="VZW148" s="10"/>
      <c r="VZX148" s="10"/>
      <c r="VZY148" s="10"/>
      <c r="VZZ148" s="10"/>
      <c r="WAA148" s="10"/>
      <c r="WAB148" s="10"/>
      <c r="WAC148" s="10"/>
      <c r="WAD148" s="10"/>
      <c r="WAE148" s="10"/>
      <c r="WAF148" s="10"/>
      <c r="WAG148" s="10"/>
      <c r="WAH148" s="10"/>
      <c r="WAI148" s="10"/>
      <c r="WAJ148" s="10"/>
      <c r="WAK148" s="10"/>
      <c r="WAL148" s="10"/>
      <c r="WAM148" s="10"/>
      <c r="WAN148" s="10"/>
      <c r="WAO148" s="10"/>
      <c r="WAP148" s="10"/>
      <c r="WAQ148" s="10"/>
      <c r="WAR148" s="10"/>
      <c r="WAS148" s="10"/>
      <c r="WAT148" s="10"/>
      <c r="WAU148" s="10"/>
      <c r="WAV148" s="10"/>
      <c r="WAW148" s="10"/>
      <c r="WAX148" s="10"/>
      <c r="WAY148" s="10"/>
      <c r="WAZ148" s="10"/>
      <c r="WBA148" s="10"/>
      <c r="WBB148" s="10"/>
      <c r="WBC148" s="10"/>
      <c r="WBD148" s="10"/>
      <c r="WBE148" s="10"/>
      <c r="WBF148" s="10"/>
      <c r="WBG148" s="10"/>
      <c r="WBH148" s="10"/>
      <c r="WBI148" s="10"/>
      <c r="WBJ148" s="10"/>
      <c r="WBK148" s="10"/>
      <c r="WBL148" s="10"/>
      <c r="WBM148" s="10"/>
      <c r="WBN148" s="10"/>
      <c r="WBO148" s="10"/>
      <c r="WBP148" s="10"/>
      <c r="WBQ148" s="10"/>
      <c r="WBR148" s="10"/>
      <c r="WBS148" s="10"/>
      <c r="WBT148" s="10"/>
      <c r="WBU148" s="10"/>
      <c r="WBV148" s="10"/>
      <c r="WBW148" s="10"/>
      <c r="WBX148" s="10"/>
      <c r="WBY148" s="10"/>
      <c r="WBZ148" s="10"/>
      <c r="WCA148" s="10"/>
      <c r="WCB148" s="10"/>
      <c r="WCC148" s="10"/>
      <c r="WCD148" s="10"/>
      <c r="WCE148" s="10"/>
      <c r="WCF148" s="10"/>
      <c r="WCG148" s="10"/>
      <c r="WCH148" s="10"/>
      <c r="WCI148" s="10"/>
      <c r="WCJ148" s="10"/>
      <c r="WCK148" s="10"/>
      <c r="WCL148" s="10"/>
      <c r="WCM148" s="10"/>
      <c r="WCN148" s="10"/>
      <c r="WCO148" s="10"/>
      <c r="WCP148" s="10"/>
      <c r="WCQ148" s="10"/>
      <c r="WCR148" s="10"/>
      <c r="WCS148" s="10"/>
      <c r="WCT148" s="10"/>
      <c r="WCU148" s="10"/>
      <c r="WCV148" s="10"/>
      <c r="WCW148" s="10"/>
      <c r="WCX148" s="10"/>
      <c r="WCY148" s="10"/>
      <c r="WCZ148" s="10"/>
      <c r="WDA148" s="10"/>
      <c r="WDB148" s="10"/>
      <c r="WDC148" s="10"/>
      <c r="WDD148" s="10"/>
      <c r="WDE148" s="10"/>
      <c r="WDF148" s="10"/>
      <c r="WDG148" s="10"/>
      <c r="WDH148" s="10"/>
      <c r="WDI148" s="10"/>
      <c r="WDJ148" s="10"/>
      <c r="WDK148" s="10"/>
      <c r="WDL148" s="10"/>
      <c r="WDM148" s="10"/>
      <c r="WDN148" s="10"/>
      <c r="WDO148" s="10"/>
      <c r="WDP148" s="10"/>
      <c r="WDQ148" s="10"/>
      <c r="WDR148" s="10"/>
      <c r="WDS148" s="10"/>
      <c r="WDT148" s="10"/>
      <c r="WDU148" s="10"/>
      <c r="WDV148" s="10"/>
      <c r="WDW148" s="10"/>
      <c r="WDX148" s="10"/>
      <c r="WDY148" s="10"/>
      <c r="WDZ148" s="10"/>
      <c r="WEA148" s="10"/>
      <c r="WEB148" s="10"/>
      <c r="WEC148" s="10"/>
      <c r="WED148" s="10"/>
      <c r="WEE148" s="10"/>
      <c r="WEF148" s="10"/>
      <c r="WEG148" s="10"/>
      <c r="WEH148" s="10"/>
      <c r="WEI148" s="10"/>
      <c r="WEJ148" s="10"/>
      <c r="WEK148" s="10"/>
      <c r="WEL148" s="10"/>
      <c r="WEM148" s="10"/>
      <c r="WEN148" s="10"/>
      <c r="WEO148" s="10"/>
      <c r="WEP148" s="10"/>
      <c r="WEQ148" s="10"/>
      <c r="WER148" s="10"/>
      <c r="WES148" s="10"/>
      <c r="WET148" s="10"/>
      <c r="WEU148" s="10"/>
      <c r="WEV148" s="10"/>
      <c r="WEW148" s="10"/>
      <c r="WEX148" s="10"/>
      <c r="WEY148" s="10"/>
      <c r="WEZ148" s="10"/>
      <c r="WFA148" s="10"/>
      <c r="WFB148" s="10"/>
      <c r="WFC148" s="10"/>
      <c r="WFD148" s="10"/>
      <c r="WFE148" s="10"/>
      <c r="WFF148" s="10"/>
      <c r="WFG148" s="10"/>
      <c r="WFH148" s="10"/>
      <c r="WFI148" s="10"/>
      <c r="WFJ148" s="10"/>
      <c r="WFK148" s="10"/>
      <c r="WFL148" s="10"/>
      <c r="WFM148" s="10"/>
      <c r="WFN148" s="10"/>
      <c r="WFO148" s="10"/>
      <c r="WFP148" s="10"/>
      <c r="WFQ148" s="10"/>
      <c r="WFR148" s="10"/>
      <c r="WFS148" s="10"/>
      <c r="WFT148" s="10"/>
      <c r="WFU148" s="10"/>
      <c r="WFV148" s="10"/>
      <c r="WFW148" s="10"/>
      <c r="WFX148" s="10"/>
      <c r="WFY148" s="10"/>
      <c r="WFZ148" s="10"/>
      <c r="WGA148" s="10"/>
      <c r="WGB148" s="10"/>
      <c r="WGC148" s="10"/>
      <c r="WGD148" s="10"/>
      <c r="WGE148" s="10"/>
      <c r="WGF148" s="10"/>
      <c r="WGG148" s="10"/>
      <c r="WGH148" s="10"/>
      <c r="WGI148" s="10"/>
      <c r="WGJ148" s="10"/>
      <c r="WGK148" s="10"/>
      <c r="WGL148" s="10"/>
      <c r="WGM148" s="10"/>
      <c r="WGN148" s="10"/>
      <c r="WGO148" s="10"/>
      <c r="WGP148" s="10"/>
      <c r="WGQ148" s="10"/>
      <c r="WGR148" s="10"/>
      <c r="WGS148" s="10"/>
      <c r="WGT148" s="10"/>
      <c r="WGU148" s="10"/>
      <c r="WGV148" s="10"/>
      <c r="WGW148" s="10"/>
      <c r="WGX148" s="10"/>
      <c r="WGY148" s="10"/>
      <c r="WGZ148" s="10"/>
      <c r="WHA148" s="10"/>
      <c r="WHB148" s="10"/>
      <c r="WHC148" s="10"/>
      <c r="WHD148" s="10"/>
      <c r="WHE148" s="10"/>
      <c r="WHF148" s="10"/>
      <c r="WHG148" s="10"/>
      <c r="WHH148" s="10"/>
      <c r="WHI148" s="10"/>
      <c r="WHJ148" s="10"/>
      <c r="WHK148" s="10"/>
      <c r="WHL148" s="10"/>
      <c r="WHM148" s="10"/>
      <c r="WHN148" s="10"/>
      <c r="WHO148" s="10"/>
      <c r="WHP148" s="10"/>
      <c r="WHQ148" s="10"/>
      <c r="WHR148" s="10"/>
      <c r="WHS148" s="10"/>
      <c r="WHT148" s="10"/>
      <c r="WHU148" s="10"/>
      <c r="WHV148" s="10"/>
      <c r="WHW148" s="10"/>
      <c r="WHX148" s="10"/>
      <c r="WHY148" s="10"/>
      <c r="WHZ148" s="10"/>
      <c r="WIA148" s="10"/>
      <c r="WIB148" s="10"/>
      <c r="WIC148" s="10"/>
      <c r="WID148" s="10"/>
      <c r="WIE148" s="10"/>
      <c r="WIF148" s="10"/>
      <c r="WIG148" s="10"/>
      <c r="WIH148" s="10"/>
      <c r="WII148" s="10"/>
      <c r="WIJ148" s="10"/>
      <c r="WIK148" s="10"/>
      <c r="WIL148" s="10"/>
      <c r="WIM148" s="10"/>
      <c r="WIN148" s="10"/>
      <c r="WIO148" s="10"/>
      <c r="WIP148" s="10"/>
      <c r="WIQ148" s="10"/>
      <c r="WIR148" s="10"/>
      <c r="WIS148" s="10"/>
      <c r="WIT148" s="10"/>
      <c r="WIU148" s="10"/>
      <c r="WIV148" s="10"/>
      <c r="WIW148" s="10"/>
      <c r="WIX148" s="10"/>
      <c r="WIY148" s="10"/>
      <c r="WIZ148" s="10"/>
      <c r="WJA148" s="10"/>
      <c r="WJB148" s="10"/>
      <c r="WJC148" s="10"/>
      <c r="WJD148" s="10"/>
      <c r="WJE148" s="10"/>
      <c r="WJF148" s="10"/>
      <c r="WJG148" s="10"/>
      <c r="WJH148" s="10"/>
      <c r="WJI148" s="10"/>
      <c r="WJJ148" s="10"/>
      <c r="WJK148" s="10"/>
      <c r="WJL148" s="10"/>
      <c r="WJM148" s="10"/>
      <c r="WJN148" s="10"/>
      <c r="WJO148" s="10"/>
      <c r="WJP148" s="10"/>
      <c r="WJQ148" s="10"/>
      <c r="WJR148" s="10"/>
      <c r="WJS148" s="10"/>
      <c r="WJT148" s="10"/>
      <c r="WJU148" s="10"/>
      <c r="WJV148" s="10"/>
      <c r="WJW148" s="10"/>
      <c r="WJX148" s="10"/>
      <c r="WJY148" s="10"/>
      <c r="WJZ148" s="10"/>
      <c r="WKA148" s="10"/>
      <c r="WKB148" s="10"/>
      <c r="WKC148" s="10"/>
      <c r="WKD148" s="10"/>
      <c r="WKE148" s="10"/>
      <c r="WKF148" s="10"/>
      <c r="WKG148" s="10"/>
      <c r="WKH148" s="10"/>
      <c r="WKI148" s="10"/>
      <c r="WKJ148" s="10"/>
      <c r="WKK148" s="10"/>
      <c r="WKL148" s="10"/>
      <c r="WKM148" s="10"/>
      <c r="WKN148" s="10"/>
      <c r="WKO148" s="10"/>
      <c r="WKP148" s="10"/>
      <c r="WKQ148" s="10"/>
      <c r="WKR148" s="10"/>
      <c r="WKS148" s="10"/>
      <c r="WKT148" s="10"/>
      <c r="WKU148" s="10"/>
      <c r="WKV148" s="10"/>
      <c r="WKW148" s="10"/>
      <c r="WKX148" s="10"/>
      <c r="WKY148" s="10"/>
      <c r="WKZ148" s="10"/>
      <c r="WLA148" s="10"/>
      <c r="WLB148" s="10"/>
      <c r="WLC148" s="10"/>
      <c r="WLD148" s="10"/>
      <c r="WLE148" s="10"/>
      <c r="WLF148" s="10"/>
      <c r="WLG148" s="10"/>
      <c r="WLH148" s="10"/>
      <c r="WLI148" s="10"/>
      <c r="WLJ148" s="10"/>
      <c r="WLK148" s="10"/>
      <c r="WLL148" s="10"/>
      <c r="WLM148" s="10"/>
      <c r="WLN148" s="10"/>
      <c r="WLO148" s="10"/>
      <c r="WLP148" s="10"/>
      <c r="WLQ148" s="10"/>
      <c r="WLR148" s="10"/>
      <c r="WLS148" s="10"/>
      <c r="WLT148" s="10"/>
      <c r="WLU148" s="10"/>
      <c r="WLV148" s="10"/>
      <c r="WLW148" s="10"/>
      <c r="WLX148" s="10"/>
      <c r="WLY148" s="10"/>
      <c r="WLZ148" s="10"/>
      <c r="WMA148" s="10"/>
      <c r="WMB148" s="10"/>
      <c r="WMC148" s="10"/>
      <c r="WMD148" s="10"/>
      <c r="WME148" s="10"/>
      <c r="WMF148" s="10"/>
      <c r="WMG148" s="10"/>
      <c r="WMH148" s="10"/>
      <c r="WMI148" s="10"/>
      <c r="WMJ148" s="10"/>
      <c r="WMK148" s="10"/>
      <c r="WML148" s="10"/>
      <c r="WMM148" s="10"/>
      <c r="WMN148" s="10"/>
      <c r="WMO148" s="10"/>
      <c r="WMP148" s="10"/>
      <c r="WMQ148" s="10"/>
      <c r="WMR148" s="10"/>
      <c r="WMS148" s="10"/>
      <c r="WMT148" s="10"/>
      <c r="WMU148" s="10"/>
      <c r="WMV148" s="10"/>
      <c r="WMW148" s="10"/>
      <c r="WMX148" s="10"/>
      <c r="WMY148" s="10"/>
      <c r="WMZ148" s="10"/>
      <c r="WNA148" s="10"/>
      <c r="WNB148" s="10"/>
      <c r="WNC148" s="10"/>
      <c r="WND148" s="10"/>
      <c r="WNE148" s="10"/>
      <c r="WNF148" s="10"/>
      <c r="WNG148" s="10"/>
      <c r="WNH148" s="10"/>
      <c r="WNI148" s="10"/>
      <c r="WNJ148" s="10"/>
      <c r="WNK148" s="10"/>
      <c r="WNL148" s="10"/>
      <c r="WNM148" s="10"/>
      <c r="WNN148" s="10"/>
      <c r="WNO148" s="10"/>
      <c r="WNP148" s="10"/>
      <c r="WNQ148" s="10"/>
      <c r="WNR148" s="10"/>
      <c r="WNS148" s="10"/>
      <c r="WNT148" s="10"/>
      <c r="WNU148" s="10"/>
      <c r="WNV148" s="10"/>
      <c r="WNW148" s="10"/>
      <c r="WNX148" s="10"/>
      <c r="WNY148" s="10"/>
      <c r="WNZ148" s="10"/>
      <c r="WOA148" s="10"/>
      <c r="WOB148" s="10"/>
      <c r="WOC148" s="10"/>
      <c r="WOD148" s="10"/>
      <c r="WOE148" s="10"/>
      <c r="WOF148" s="10"/>
      <c r="WOG148" s="10"/>
      <c r="WOH148" s="10"/>
      <c r="WOI148" s="10"/>
      <c r="WOJ148" s="10"/>
      <c r="WOK148" s="10"/>
      <c r="WOL148" s="10"/>
      <c r="WOM148" s="10"/>
      <c r="WON148" s="10"/>
      <c r="WOO148" s="10"/>
      <c r="WOP148" s="10"/>
      <c r="WOQ148" s="10"/>
      <c r="WOR148" s="10"/>
      <c r="WOS148" s="10"/>
      <c r="WOT148" s="10"/>
      <c r="WOU148" s="10"/>
      <c r="WOV148" s="10"/>
      <c r="WOW148" s="10"/>
      <c r="WOX148" s="10"/>
      <c r="WOY148" s="10"/>
      <c r="WOZ148" s="10"/>
      <c r="WPA148" s="10"/>
      <c r="WPB148" s="10"/>
      <c r="WPC148" s="10"/>
      <c r="WPD148" s="10"/>
      <c r="WPE148" s="10"/>
      <c r="WPF148" s="10"/>
      <c r="WPG148" s="10"/>
      <c r="WPH148" s="10"/>
      <c r="WPI148" s="10"/>
      <c r="WPJ148" s="10"/>
      <c r="WPK148" s="10"/>
      <c r="WPL148" s="10"/>
      <c r="WPM148" s="10"/>
      <c r="WPN148" s="10"/>
      <c r="WPO148" s="10"/>
      <c r="WPP148" s="10"/>
      <c r="WPQ148" s="10"/>
      <c r="WPR148" s="10"/>
      <c r="WPS148" s="10"/>
      <c r="WPT148" s="10"/>
      <c r="WPU148" s="10"/>
      <c r="WPV148" s="10"/>
      <c r="WPW148" s="10"/>
      <c r="WPX148" s="10"/>
      <c r="WPY148" s="10"/>
      <c r="WPZ148" s="10"/>
      <c r="WQA148" s="10"/>
      <c r="WQB148" s="10"/>
      <c r="WQC148" s="10"/>
      <c r="WQD148" s="10"/>
      <c r="WQE148" s="10"/>
      <c r="WQF148" s="10"/>
      <c r="WQG148" s="10"/>
      <c r="WQH148" s="10"/>
      <c r="WQI148" s="10"/>
      <c r="WQJ148" s="10"/>
      <c r="WQK148" s="10"/>
      <c r="WQL148" s="10"/>
      <c r="WQM148" s="10"/>
      <c r="WQN148" s="10"/>
      <c r="WQO148" s="10"/>
      <c r="WQP148" s="10"/>
      <c r="WQQ148" s="10"/>
      <c r="WQR148" s="10"/>
      <c r="WQS148" s="10"/>
      <c r="WQT148" s="10"/>
      <c r="WQU148" s="10"/>
      <c r="WQV148" s="10"/>
      <c r="WQW148" s="10"/>
      <c r="WQX148" s="10"/>
      <c r="WQY148" s="10"/>
      <c r="WQZ148" s="10"/>
      <c r="WRA148" s="10"/>
      <c r="WRB148" s="10"/>
      <c r="WRC148" s="10"/>
      <c r="WRD148" s="10"/>
      <c r="WRE148" s="10"/>
      <c r="WRF148" s="10"/>
      <c r="WRG148" s="10"/>
      <c r="WRH148" s="10"/>
      <c r="WRI148" s="10"/>
      <c r="WRJ148" s="10"/>
      <c r="WRK148" s="10"/>
      <c r="WRL148" s="10"/>
      <c r="WRM148" s="10"/>
      <c r="WRN148" s="10"/>
      <c r="WRO148" s="10"/>
      <c r="WRP148" s="10"/>
      <c r="WRQ148" s="10"/>
      <c r="WRR148" s="10"/>
      <c r="WRS148" s="10"/>
      <c r="WRT148" s="10"/>
      <c r="WRU148" s="10"/>
      <c r="WRV148" s="10"/>
      <c r="WRW148" s="10"/>
      <c r="WRX148" s="10"/>
      <c r="WRY148" s="10"/>
      <c r="WRZ148" s="10"/>
      <c r="WSA148" s="10"/>
      <c r="WSB148" s="10"/>
      <c r="WSC148" s="10"/>
      <c r="WSD148" s="10"/>
      <c r="WSE148" s="10"/>
      <c r="WSF148" s="10"/>
      <c r="WSG148" s="10"/>
      <c r="WSH148" s="10"/>
      <c r="WSI148" s="10"/>
      <c r="WSJ148" s="10"/>
      <c r="WSK148" s="10"/>
      <c r="WSL148" s="10"/>
      <c r="WSM148" s="10"/>
      <c r="WSN148" s="10"/>
      <c r="WSO148" s="10"/>
      <c r="WSP148" s="10"/>
      <c r="WSQ148" s="10"/>
      <c r="WSR148" s="10"/>
      <c r="WSS148" s="10"/>
      <c r="WST148" s="10"/>
      <c r="WSU148" s="10"/>
      <c r="WSV148" s="10"/>
      <c r="WSW148" s="10"/>
      <c r="WSX148" s="10"/>
      <c r="WSY148" s="10"/>
      <c r="WSZ148" s="10"/>
      <c r="WTA148" s="10"/>
      <c r="WTB148" s="10"/>
      <c r="WTC148" s="10"/>
      <c r="WTD148" s="10"/>
      <c r="WTE148" s="10"/>
      <c r="WTF148" s="10"/>
      <c r="WTG148" s="10"/>
      <c r="WTH148" s="10"/>
      <c r="WTI148" s="10"/>
      <c r="WTJ148" s="10"/>
      <c r="WTK148" s="10"/>
      <c r="WTL148" s="10"/>
      <c r="WTM148" s="10"/>
      <c r="WTN148" s="10"/>
      <c r="WTO148" s="10"/>
      <c r="WTP148" s="10"/>
      <c r="WTQ148" s="10"/>
      <c r="WTR148" s="10"/>
      <c r="WTS148" s="10"/>
      <c r="WTT148" s="10"/>
      <c r="WTU148" s="10"/>
      <c r="WTV148" s="10"/>
      <c r="WTW148" s="10"/>
      <c r="WTX148" s="10"/>
      <c r="WTY148" s="10"/>
      <c r="WTZ148" s="10"/>
      <c r="WUA148" s="10"/>
      <c r="WUB148" s="10"/>
      <c r="WUC148" s="10"/>
      <c r="WUD148" s="10"/>
      <c r="WUE148" s="10"/>
      <c r="WUF148" s="10"/>
      <c r="WUG148" s="10"/>
      <c r="WUH148" s="10"/>
      <c r="WUI148" s="10"/>
      <c r="WUJ148" s="10"/>
      <c r="WUK148" s="10"/>
      <c r="WUL148" s="10"/>
      <c r="WUM148" s="10"/>
      <c r="WUN148" s="10"/>
      <c r="WUO148" s="10"/>
      <c r="WUP148" s="10"/>
      <c r="WUQ148" s="10"/>
      <c r="WUR148" s="10"/>
      <c r="WUS148" s="10"/>
      <c r="WUT148" s="10"/>
      <c r="WUU148" s="10"/>
      <c r="WUV148" s="10"/>
      <c r="WUW148" s="10"/>
      <c r="WUX148" s="10"/>
      <c r="WUY148" s="10"/>
      <c r="WUZ148" s="10"/>
      <c r="WVA148" s="10"/>
      <c r="WVB148" s="10"/>
      <c r="WVC148" s="10"/>
      <c r="WVD148" s="10"/>
      <c r="WVE148" s="10"/>
      <c r="WVF148" s="10"/>
      <c r="WVG148" s="10"/>
      <c r="WVH148" s="10"/>
      <c r="WVI148" s="10"/>
      <c r="WVJ148" s="10"/>
      <c r="WVK148" s="10"/>
      <c r="WVL148" s="10"/>
      <c r="WVM148" s="10"/>
      <c r="WVN148" s="10"/>
      <c r="WVO148" s="10"/>
      <c r="WVP148" s="10"/>
      <c r="WVQ148" s="10"/>
      <c r="WVR148" s="10"/>
      <c r="WVS148" s="10"/>
      <c r="WVT148" s="10"/>
      <c r="WVU148" s="10"/>
      <c r="WVV148" s="10"/>
      <c r="WVW148" s="10"/>
      <c r="WVX148" s="10"/>
      <c r="WVY148" s="10"/>
      <c r="WVZ148" s="10"/>
      <c r="WWA148" s="10"/>
      <c r="WWB148" s="10"/>
      <c r="WWC148" s="10"/>
      <c r="WWD148" s="10"/>
      <c r="WWE148" s="10"/>
      <c r="WWF148" s="10"/>
      <c r="WWG148" s="10"/>
      <c r="WWH148" s="10"/>
      <c r="WWI148" s="10"/>
      <c r="WWJ148" s="10"/>
      <c r="WWK148" s="10"/>
      <c r="WWL148" s="10"/>
      <c r="WWM148" s="10"/>
      <c r="WWN148" s="10"/>
      <c r="WWO148" s="10"/>
      <c r="WWP148" s="10"/>
      <c r="WWQ148" s="10"/>
      <c r="WWR148" s="10"/>
      <c r="WWS148" s="10"/>
      <c r="WWT148" s="10"/>
      <c r="WWU148" s="10"/>
      <c r="WWV148" s="10"/>
      <c r="WWW148" s="10"/>
      <c r="WWX148" s="10"/>
      <c r="WWY148" s="10"/>
      <c r="WWZ148" s="10"/>
      <c r="WXA148" s="10"/>
      <c r="WXB148" s="10"/>
      <c r="WXC148" s="10"/>
      <c r="WXD148" s="10"/>
      <c r="WXE148" s="10"/>
      <c r="WXF148" s="10"/>
      <c r="WXG148" s="10"/>
      <c r="WXH148" s="10"/>
      <c r="WXI148" s="10"/>
      <c r="WXJ148" s="10"/>
      <c r="WXK148" s="10"/>
      <c r="WXL148" s="10"/>
      <c r="WXM148" s="10"/>
      <c r="WXN148" s="10"/>
      <c r="WXO148" s="10"/>
      <c r="WXP148" s="10"/>
      <c r="WXQ148" s="10"/>
      <c r="WXR148" s="10"/>
      <c r="WXS148" s="10"/>
      <c r="WXT148" s="10"/>
      <c r="WXU148" s="10"/>
      <c r="WXV148" s="10"/>
      <c r="WXW148" s="10"/>
      <c r="WXX148" s="10"/>
      <c r="WXY148" s="10"/>
      <c r="WXZ148" s="10"/>
      <c r="WYA148" s="10"/>
      <c r="WYB148" s="10"/>
      <c r="WYC148" s="10"/>
      <c r="WYD148" s="10"/>
      <c r="WYE148" s="10"/>
      <c r="WYF148" s="10"/>
      <c r="WYG148" s="10"/>
      <c r="WYH148" s="10"/>
      <c r="WYI148" s="10"/>
      <c r="WYJ148" s="10"/>
      <c r="WYK148" s="10"/>
      <c r="WYL148" s="10"/>
      <c r="WYM148" s="10"/>
      <c r="WYN148" s="10"/>
      <c r="WYO148" s="10"/>
      <c r="WYP148" s="10"/>
      <c r="WYQ148" s="10"/>
      <c r="WYR148" s="10"/>
      <c r="WYS148" s="10"/>
      <c r="WYT148" s="10"/>
      <c r="WYU148" s="10"/>
      <c r="WYV148" s="10"/>
      <c r="WYW148" s="10"/>
      <c r="WYX148" s="10"/>
      <c r="WYY148" s="10"/>
      <c r="WYZ148" s="10"/>
      <c r="WZA148" s="10"/>
      <c r="WZB148" s="10"/>
      <c r="WZC148" s="10"/>
      <c r="WZD148" s="10"/>
      <c r="WZE148" s="10"/>
      <c r="WZF148" s="10"/>
      <c r="WZG148" s="10"/>
      <c r="WZH148" s="10"/>
      <c r="WZI148" s="10"/>
      <c r="WZJ148" s="10"/>
      <c r="WZK148" s="10"/>
      <c r="WZL148" s="10"/>
      <c r="WZM148" s="10"/>
      <c r="WZN148" s="10"/>
      <c r="WZO148" s="10"/>
      <c r="WZP148" s="10"/>
      <c r="WZQ148" s="10"/>
      <c r="WZR148" s="10"/>
      <c r="WZS148" s="10"/>
      <c r="WZT148" s="10"/>
      <c r="WZU148" s="10"/>
      <c r="WZV148" s="10"/>
      <c r="WZW148" s="10"/>
      <c r="WZX148" s="10"/>
      <c r="WZY148" s="10"/>
      <c r="WZZ148" s="10"/>
      <c r="XAA148" s="10"/>
      <c r="XAB148" s="10"/>
      <c r="XAC148" s="10"/>
      <c r="XAD148" s="10"/>
      <c r="XAE148" s="10"/>
      <c r="XAF148" s="10"/>
      <c r="XAG148" s="10"/>
      <c r="XAH148" s="10"/>
      <c r="XAI148" s="10"/>
      <c r="XAJ148" s="10"/>
      <c r="XAK148" s="10"/>
      <c r="XAL148" s="10"/>
      <c r="XAM148" s="10"/>
      <c r="XAN148" s="10"/>
      <c r="XAO148" s="10"/>
      <c r="XAP148" s="10"/>
      <c r="XAQ148" s="10"/>
      <c r="XAR148" s="10"/>
      <c r="XAS148" s="10"/>
      <c r="XAT148" s="10"/>
      <c r="XAU148" s="10"/>
      <c r="XAV148" s="10"/>
      <c r="XAW148" s="10"/>
      <c r="XAX148" s="10"/>
      <c r="XAY148" s="10"/>
      <c r="XAZ148" s="10"/>
      <c r="XBA148" s="10"/>
      <c r="XBB148" s="10"/>
      <c r="XBC148" s="10"/>
      <c r="XBD148" s="10"/>
      <c r="XBE148" s="10"/>
      <c r="XBF148" s="10"/>
      <c r="XBG148" s="10"/>
      <c r="XBH148" s="10"/>
      <c r="XBI148" s="10"/>
      <c r="XBJ148" s="10"/>
      <c r="XBK148" s="10"/>
      <c r="XBL148" s="10"/>
      <c r="XBM148" s="10"/>
      <c r="XBN148" s="10"/>
      <c r="XBO148" s="10"/>
      <c r="XBP148" s="10"/>
      <c r="XBQ148" s="10"/>
      <c r="XBR148" s="10"/>
      <c r="XBS148" s="10"/>
      <c r="XBT148" s="10"/>
      <c r="XBU148" s="10"/>
      <c r="XBV148" s="10"/>
      <c r="XBW148" s="10"/>
      <c r="XBX148" s="10"/>
      <c r="XBY148" s="10"/>
      <c r="XBZ148" s="10"/>
      <c r="XCA148" s="10"/>
      <c r="XCB148" s="10"/>
      <c r="XCC148" s="10"/>
      <c r="XCD148" s="10"/>
      <c r="XCE148" s="10"/>
      <c r="XCF148" s="10"/>
      <c r="XCG148" s="10"/>
      <c r="XCH148" s="10"/>
      <c r="XCI148" s="10"/>
      <c r="XCJ148" s="10"/>
      <c r="XCK148" s="10"/>
      <c r="XCL148" s="10"/>
      <c r="XCM148" s="10"/>
      <c r="XCN148" s="10"/>
      <c r="XCO148" s="10"/>
      <c r="XCP148" s="10"/>
      <c r="XCQ148" s="10"/>
      <c r="XCR148" s="10"/>
      <c r="XCS148" s="10"/>
      <c r="XCT148" s="10"/>
      <c r="XCU148" s="10"/>
      <c r="XCV148" s="10"/>
      <c r="XCW148" s="10"/>
      <c r="XCX148" s="10"/>
      <c r="XCY148" s="10"/>
      <c r="XCZ148" s="10"/>
      <c r="XDA148" s="10"/>
      <c r="XDB148" s="10"/>
      <c r="XDC148" s="10"/>
      <c r="XDD148" s="10"/>
      <c r="XDE148" s="10"/>
      <c r="XDF148" s="10"/>
      <c r="XDG148" s="10"/>
      <c r="XDH148" s="10"/>
      <c r="XDI148" s="10"/>
      <c r="XDJ148" s="10"/>
      <c r="XDK148" s="10"/>
      <c r="XDL148" s="10"/>
      <c r="XDM148" s="10"/>
      <c r="XDN148" s="10"/>
      <c r="XDO148" s="10"/>
      <c r="XDP148" s="10"/>
      <c r="XDQ148" s="10"/>
      <c r="XDR148" s="10"/>
      <c r="XDS148" s="10"/>
      <c r="XDT148" s="10"/>
      <c r="XDU148" s="10"/>
      <c r="XDV148" s="10"/>
      <c r="XDW148" s="10"/>
      <c r="XDX148" s="10"/>
      <c r="XDY148" s="10"/>
      <c r="XDZ148" s="10"/>
      <c r="XEA148" s="10"/>
      <c r="XEB148" s="10"/>
      <c r="XEC148" s="10"/>
      <c r="XED148" s="10"/>
      <c r="XEE148" s="10"/>
      <c r="XEF148" s="10"/>
      <c r="XEG148" s="10"/>
      <c r="XEH148" s="10"/>
      <c r="XEI148" s="10"/>
      <c r="XEJ148" s="10"/>
      <c r="XEK148" s="10"/>
      <c r="XEL148" s="10"/>
      <c r="XEM148" s="10"/>
      <c r="XEN148" s="10"/>
      <c r="XEO148" s="10"/>
      <c r="XEP148" s="10"/>
      <c r="XEQ148" s="10"/>
      <c r="XER148" s="10"/>
      <c r="XES148" s="10"/>
      <c r="XET148" s="10"/>
      <c r="XEU148" s="10"/>
      <c r="XEV148" s="10"/>
      <c r="XEW148" s="10"/>
      <c r="XEX148" s="10"/>
      <c r="XEY148" s="10"/>
      <c r="XEZ148" s="10"/>
      <c r="XFA148" s="10"/>
      <c r="XFB148" s="10"/>
      <c r="XFC148" s="10"/>
    </row>
    <row r="149" spans="1:16383" ht="16.5" customHeight="1" x14ac:dyDescent="0.3">
      <c r="A149" s="29" t="s">
        <v>117</v>
      </c>
      <c r="B149" s="41">
        <f t="shared" ref="B149:D149" si="34">+B150+B151</f>
        <v>0</v>
      </c>
      <c r="C149" s="41">
        <f t="shared" si="34"/>
        <v>0</v>
      </c>
      <c r="D149" s="41">
        <f t="shared" si="34"/>
        <v>0</v>
      </c>
      <c r="E149" s="52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10"/>
      <c r="JA149" s="10"/>
      <c r="JB149" s="10"/>
      <c r="JC149" s="10"/>
      <c r="JD149" s="10"/>
      <c r="JE149" s="10"/>
      <c r="JF149" s="10"/>
      <c r="JG149" s="10"/>
      <c r="JH149" s="10"/>
      <c r="JI149" s="10"/>
      <c r="JJ149" s="10"/>
      <c r="JK149" s="10"/>
      <c r="JL149" s="10"/>
      <c r="JM149" s="10"/>
      <c r="JN149" s="10"/>
      <c r="JO149" s="10"/>
      <c r="JP149" s="10"/>
      <c r="JQ149" s="10"/>
      <c r="JR149" s="10"/>
      <c r="JS149" s="10"/>
      <c r="JT149" s="10"/>
      <c r="JU149" s="10"/>
      <c r="JV149" s="10"/>
      <c r="JW149" s="10"/>
      <c r="JX149" s="10"/>
      <c r="JY149" s="10"/>
      <c r="JZ149" s="10"/>
      <c r="KA149" s="10"/>
      <c r="KB149" s="10"/>
      <c r="KC149" s="10"/>
      <c r="KD149" s="10"/>
      <c r="KE149" s="10"/>
      <c r="KF149" s="10"/>
      <c r="KG149" s="10"/>
      <c r="KH149" s="10"/>
      <c r="KI149" s="10"/>
      <c r="KJ149" s="10"/>
      <c r="KK149" s="10"/>
      <c r="KL149" s="10"/>
      <c r="KM149" s="10"/>
      <c r="KN149" s="10"/>
      <c r="KO149" s="10"/>
      <c r="KP149" s="10"/>
      <c r="KQ149" s="10"/>
      <c r="KR149" s="10"/>
      <c r="KS149" s="10"/>
      <c r="KT149" s="10"/>
      <c r="KU149" s="10"/>
      <c r="KV149" s="10"/>
      <c r="KW149" s="10"/>
      <c r="KX149" s="10"/>
      <c r="KY149" s="10"/>
      <c r="KZ149" s="10"/>
      <c r="LA149" s="10"/>
      <c r="LB149" s="10"/>
      <c r="LC149" s="10"/>
      <c r="LD149" s="10"/>
      <c r="LE149" s="10"/>
      <c r="LF149" s="10"/>
      <c r="LG149" s="10"/>
      <c r="LH149" s="10"/>
      <c r="LI149" s="10"/>
      <c r="LJ149" s="10"/>
      <c r="LK149" s="10"/>
      <c r="LL149" s="10"/>
      <c r="LM149" s="10"/>
      <c r="LN149" s="10"/>
      <c r="LO149" s="10"/>
      <c r="LP149" s="10"/>
      <c r="LQ149" s="10"/>
      <c r="LR149" s="10"/>
      <c r="LS149" s="10"/>
      <c r="LT149" s="10"/>
      <c r="LU149" s="10"/>
      <c r="LV149" s="10"/>
      <c r="LW149" s="10"/>
      <c r="LX149" s="10"/>
      <c r="LY149" s="10"/>
      <c r="LZ149" s="10"/>
      <c r="MA149" s="10"/>
      <c r="MB149" s="10"/>
      <c r="MC149" s="10"/>
      <c r="MD149" s="10"/>
      <c r="ME149" s="10"/>
      <c r="MF149" s="10"/>
      <c r="MG149" s="10"/>
      <c r="MH149" s="10"/>
      <c r="MI149" s="10"/>
      <c r="MJ149" s="10"/>
      <c r="MK149" s="10"/>
      <c r="ML149" s="10"/>
      <c r="MM149" s="10"/>
      <c r="MN149" s="10"/>
      <c r="MO149" s="10"/>
      <c r="MP149" s="10"/>
      <c r="MQ149" s="10"/>
      <c r="MR149" s="10"/>
      <c r="MS149" s="10"/>
      <c r="MT149" s="10"/>
      <c r="MU149" s="10"/>
      <c r="MV149" s="10"/>
      <c r="MW149" s="10"/>
      <c r="MX149" s="10"/>
      <c r="MY149" s="10"/>
      <c r="MZ149" s="10"/>
      <c r="NA149" s="10"/>
      <c r="NB149" s="10"/>
      <c r="NC149" s="10"/>
      <c r="ND149" s="10"/>
      <c r="NE149" s="10"/>
      <c r="NF149" s="10"/>
      <c r="NG149" s="10"/>
      <c r="NH149" s="10"/>
      <c r="NI149" s="10"/>
      <c r="NJ149" s="10"/>
      <c r="NK149" s="10"/>
      <c r="NL149" s="10"/>
      <c r="NM149" s="10"/>
      <c r="NN149" s="10"/>
      <c r="NO149" s="10"/>
      <c r="NP149" s="10"/>
      <c r="NQ149" s="10"/>
      <c r="NR149" s="10"/>
      <c r="NS149" s="10"/>
      <c r="NT149" s="10"/>
      <c r="NU149" s="10"/>
      <c r="NV149" s="10"/>
      <c r="NW149" s="10"/>
      <c r="NX149" s="10"/>
      <c r="NY149" s="10"/>
      <c r="NZ149" s="10"/>
      <c r="OA149" s="10"/>
      <c r="OB149" s="10"/>
      <c r="OC149" s="10"/>
      <c r="OD149" s="10"/>
      <c r="OE149" s="10"/>
      <c r="OF149" s="10"/>
      <c r="OG149" s="10"/>
      <c r="OH149" s="10"/>
      <c r="OI149" s="10"/>
      <c r="OJ149" s="10"/>
      <c r="OK149" s="10"/>
      <c r="OL149" s="10"/>
      <c r="OM149" s="10"/>
      <c r="ON149" s="10"/>
      <c r="OO149" s="10"/>
      <c r="OP149" s="10"/>
      <c r="OQ149" s="10"/>
      <c r="OR149" s="10"/>
      <c r="OS149" s="10"/>
      <c r="OT149" s="10"/>
      <c r="OU149" s="10"/>
      <c r="OV149" s="10"/>
      <c r="OW149" s="10"/>
      <c r="OX149" s="10"/>
      <c r="OY149" s="10"/>
      <c r="OZ149" s="10"/>
      <c r="PA149" s="10"/>
      <c r="PB149" s="10"/>
      <c r="PC149" s="10"/>
      <c r="PD149" s="10"/>
      <c r="PE149" s="10"/>
      <c r="PF149" s="10"/>
      <c r="PG149" s="10"/>
      <c r="PH149" s="10"/>
      <c r="PI149" s="10"/>
      <c r="PJ149" s="10"/>
      <c r="PK149" s="10"/>
      <c r="PL149" s="10"/>
      <c r="PM149" s="10"/>
      <c r="PN149" s="10"/>
      <c r="PO149" s="10"/>
      <c r="PP149" s="10"/>
      <c r="PQ149" s="10"/>
      <c r="PR149" s="10"/>
      <c r="PS149" s="10"/>
      <c r="PT149" s="10"/>
      <c r="PU149" s="10"/>
      <c r="PV149" s="10"/>
      <c r="PW149" s="10"/>
      <c r="PX149" s="10"/>
      <c r="PY149" s="10"/>
      <c r="PZ149" s="10"/>
      <c r="QA149" s="10"/>
      <c r="QB149" s="10"/>
      <c r="QC149" s="10"/>
      <c r="QD149" s="10"/>
      <c r="QE149" s="10"/>
      <c r="QF149" s="10"/>
      <c r="QG149" s="10"/>
      <c r="QH149" s="10"/>
      <c r="QI149" s="10"/>
      <c r="QJ149" s="10"/>
      <c r="QK149" s="10"/>
      <c r="QL149" s="10"/>
      <c r="QM149" s="10"/>
      <c r="QN149" s="10"/>
      <c r="QO149" s="10"/>
      <c r="QP149" s="10"/>
      <c r="QQ149" s="10"/>
      <c r="QR149" s="10"/>
      <c r="QS149" s="10"/>
      <c r="QT149" s="10"/>
      <c r="QU149" s="10"/>
      <c r="QV149" s="10"/>
      <c r="QW149" s="10"/>
      <c r="QX149" s="10"/>
      <c r="QY149" s="10"/>
      <c r="QZ149" s="10"/>
      <c r="RA149" s="10"/>
      <c r="RB149" s="10"/>
      <c r="RC149" s="10"/>
      <c r="RD149" s="10"/>
      <c r="RE149" s="10"/>
      <c r="RF149" s="10"/>
      <c r="RG149" s="10"/>
      <c r="RH149" s="10"/>
      <c r="RI149" s="10"/>
      <c r="RJ149" s="10"/>
      <c r="RK149" s="10"/>
      <c r="RL149" s="10"/>
      <c r="RM149" s="10"/>
      <c r="RN149" s="10"/>
      <c r="RO149" s="10"/>
      <c r="RP149" s="10"/>
      <c r="RQ149" s="10"/>
      <c r="RR149" s="10"/>
      <c r="RS149" s="10"/>
      <c r="RT149" s="10"/>
      <c r="RU149" s="10"/>
      <c r="RV149" s="10"/>
      <c r="RW149" s="10"/>
      <c r="RX149" s="10"/>
      <c r="RY149" s="10"/>
      <c r="RZ149" s="10"/>
      <c r="SA149" s="10"/>
      <c r="SB149" s="10"/>
      <c r="SC149" s="10"/>
      <c r="SD149" s="10"/>
      <c r="SE149" s="10"/>
      <c r="SF149" s="10"/>
      <c r="SG149" s="10"/>
      <c r="SH149" s="10"/>
      <c r="SI149" s="10"/>
      <c r="SJ149" s="10"/>
      <c r="SK149" s="10"/>
      <c r="SL149" s="10"/>
      <c r="SM149" s="10"/>
      <c r="SN149" s="10"/>
      <c r="SO149" s="10"/>
      <c r="SP149" s="10"/>
      <c r="SQ149" s="10"/>
      <c r="SR149" s="10"/>
      <c r="SS149" s="10"/>
      <c r="ST149" s="10"/>
      <c r="SU149" s="10"/>
      <c r="SV149" s="10"/>
      <c r="SW149" s="10"/>
      <c r="SX149" s="10"/>
      <c r="SY149" s="10"/>
      <c r="SZ149" s="10"/>
      <c r="TA149" s="10"/>
      <c r="TB149" s="10"/>
      <c r="TC149" s="10"/>
      <c r="TD149" s="10"/>
      <c r="TE149" s="10"/>
      <c r="TF149" s="10"/>
      <c r="TG149" s="10"/>
      <c r="TH149" s="10"/>
      <c r="TI149" s="10"/>
      <c r="TJ149" s="10"/>
      <c r="TK149" s="10"/>
      <c r="TL149" s="10"/>
      <c r="TM149" s="10"/>
      <c r="TN149" s="10"/>
      <c r="TO149" s="10"/>
      <c r="TP149" s="10"/>
      <c r="TQ149" s="10"/>
      <c r="TR149" s="10"/>
      <c r="TS149" s="10"/>
      <c r="TT149" s="10"/>
      <c r="TU149" s="10"/>
      <c r="TV149" s="10"/>
      <c r="TW149" s="10"/>
      <c r="TX149" s="10"/>
      <c r="TY149" s="10"/>
      <c r="TZ149" s="10"/>
      <c r="UA149" s="10"/>
      <c r="UB149" s="10"/>
      <c r="UC149" s="10"/>
      <c r="UD149" s="10"/>
      <c r="UE149" s="10"/>
      <c r="UF149" s="10"/>
      <c r="UG149" s="10"/>
      <c r="UH149" s="10"/>
      <c r="UI149" s="10"/>
      <c r="UJ149" s="10"/>
      <c r="UK149" s="10"/>
      <c r="UL149" s="10"/>
      <c r="UM149" s="10"/>
      <c r="UN149" s="10"/>
      <c r="UO149" s="10"/>
      <c r="UP149" s="10"/>
      <c r="UQ149" s="10"/>
      <c r="UR149" s="10"/>
      <c r="US149" s="10"/>
      <c r="UT149" s="10"/>
      <c r="UU149" s="10"/>
      <c r="UV149" s="10"/>
      <c r="UW149" s="10"/>
      <c r="UX149" s="10"/>
      <c r="UY149" s="10"/>
      <c r="UZ149" s="10"/>
      <c r="VA149" s="10"/>
      <c r="VB149" s="10"/>
      <c r="VC149" s="10"/>
      <c r="VD149" s="10"/>
      <c r="VE149" s="10"/>
      <c r="VF149" s="10"/>
      <c r="VG149" s="10"/>
      <c r="VH149" s="10"/>
      <c r="VI149" s="10"/>
      <c r="VJ149" s="10"/>
      <c r="VK149" s="10"/>
      <c r="VL149" s="10"/>
      <c r="VM149" s="10"/>
      <c r="VN149" s="10"/>
      <c r="VO149" s="10"/>
      <c r="VP149" s="10"/>
      <c r="VQ149" s="10"/>
      <c r="VR149" s="10"/>
      <c r="VS149" s="10"/>
      <c r="VT149" s="10"/>
      <c r="VU149" s="10"/>
      <c r="VV149" s="10"/>
      <c r="VW149" s="10"/>
      <c r="VX149" s="10"/>
      <c r="VY149" s="10"/>
      <c r="VZ149" s="10"/>
      <c r="WA149" s="10"/>
      <c r="WB149" s="10"/>
      <c r="WC149" s="10"/>
      <c r="WD149" s="10"/>
      <c r="WE149" s="10"/>
      <c r="WF149" s="10"/>
      <c r="WG149" s="10"/>
      <c r="WH149" s="10"/>
      <c r="WI149" s="10"/>
      <c r="WJ149" s="10"/>
      <c r="WK149" s="10"/>
      <c r="WL149" s="10"/>
      <c r="WM149" s="10"/>
      <c r="WN149" s="10"/>
      <c r="WO149" s="10"/>
      <c r="WP149" s="10"/>
      <c r="WQ149" s="10"/>
      <c r="WR149" s="10"/>
      <c r="WS149" s="10"/>
      <c r="WT149" s="10"/>
      <c r="WU149" s="10"/>
      <c r="WV149" s="10"/>
      <c r="WW149" s="10"/>
      <c r="WX149" s="10"/>
      <c r="WY149" s="10"/>
      <c r="WZ149" s="10"/>
      <c r="XA149" s="10"/>
      <c r="XB149" s="10"/>
      <c r="XC149" s="10"/>
      <c r="XD149" s="10"/>
      <c r="XE149" s="10"/>
      <c r="XF149" s="10"/>
      <c r="XG149" s="10"/>
      <c r="XH149" s="10"/>
      <c r="XI149" s="10"/>
      <c r="XJ149" s="10"/>
      <c r="XK149" s="10"/>
      <c r="XL149" s="10"/>
      <c r="XM149" s="10"/>
      <c r="XN149" s="10"/>
      <c r="XO149" s="10"/>
      <c r="XP149" s="10"/>
      <c r="XQ149" s="10"/>
      <c r="XR149" s="10"/>
      <c r="XS149" s="10"/>
      <c r="XT149" s="10"/>
      <c r="XU149" s="10"/>
      <c r="XV149" s="10"/>
      <c r="XW149" s="10"/>
      <c r="XX149" s="10"/>
      <c r="XY149" s="10"/>
      <c r="XZ149" s="10"/>
      <c r="YA149" s="10"/>
      <c r="YB149" s="10"/>
      <c r="YC149" s="10"/>
      <c r="YD149" s="10"/>
      <c r="YE149" s="10"/>
      <c r="YF149" s="10"/>
      <c r="YG149" s="10"/>
      <c r="YH149" s="10"/>
      <c r="YI149" s="10"/>
      <c r="YJ149" s="10"/>
      <c r="YK149" s="10"/>
      <c r="YL149" s="10"/>
      <c r="YM149" s="10"/>
      <c r="YN149" s="10"/>
      <c r="YO149" s="10"/>
      <c r="YP149" s="10"/>
      <c r="YQ149" s="10"/>
      <c r="YR149" s="10"/>
      <c r="YS149" s="10"/>
      <c r="YT149" s="10"/>
      <c r="YU149" s="10"/>
      <c r="YV149" s="10"/>
      <c r="YW149" s="10"/>
      <c r="YX149" s="10"/>
      <c r="YY149" s="10"/>
      <c r="YZ149" s="10"/>
      <c r="ZA149" s="10"/>
      <c r="ZB149" s="10"/>
      <c r="ZC149" s="10"/>
      <c r="ZD149" s="10"/>
      <c r="ZE149" s="10"/>
      <c r="ZF149" s="10"/>
      <c r="ZG149" s="10"/>
      <c r="ZH149" s="10"/>
      <c r="ZI149" s="10"/>
      <c r="ZJ149" s="10"/>
      <c r="ZK149" s="10"/>
      <c r="ZL149" s="10"/>
      <c r="ZM149" s="10"/>
      <c r="ZN149" s="10"/>
      <c r="ZO149" s="10"/>
      <c r="ZP149" s="10"/>
      <c r="ZQ149" s="10"/>
      <c r="ZR149" s="10"/>
      <c r="ZS149" s="10"/>
      <c r="ZT149" s="10"/>
      <c r="ZU149" s="10"/>
      <c r="ZV149" s="10"/>
      <c r="ZW149" s="10"/>
      <c r="ZX149" s="10"/>
      <c r="ZY149" s="10"/>
      <c r="ZZ149" s="10"/>
      <c r="AAA149" s="10"/>
      <c r="AAB149" s="10"/>
      <c r="AAC149" s="10"/>
      <c r="AAD149" s="10"/>
      <c r="AAE149" s="10"/>
      <c r="AAF149" s="10"/>
      <c r="AAG149" s="10"/>
      <c r="AAH149" s="10"/>
      <c r="AAI149" s="10"/>
      <c r="AAJ149" s="10"/>
      <c r="AAK149" s="10"/>
      <c r="AAL149" s="10"/>
      <c r="AAM149" s="10"/>
      <c r="AAN149" s="10"/>
      <c r="AAO149" s="10"/>
      <c r="AAP149" s="10"/>
      <c r="AAQ149" s="10"/>
      <c r="AAR149" s="10"/>
      <c r="AAS149" s="10"/>
      <c r="AAT149" s="10"/>
      <c r="AAU149" s="10"/>
      <c r="AAV149" s="10"/>
      <c r="AAW149" s="10"/>
      <c r="AAX149" s="10"/>
      <c r="AAY149" s="10"/>
      <c r="AAZ149" s="10"/>
      <c r="ABA149" s="10"/>
      <c r="ABB149" s="10"/>
      <c r="ABC149" s="10"/>
      <c r="ABD149" s="10"/>
      <c r="ABE149" s="10"/>
      <c r="ABF149" s="10"/>
      <c r="ABG149" s="10"/>
      <c r="ABH149" s="10"/>
      <c r="ABI149" s="10"/>
      <c r="ABJ149" s="10"/>
      <c r="ABK149" s="10"/>
      <c r="ABL149" s="10"/>
      <c r="ABM149" s="10"/>
      <c r="ABN149" s="10"/>
      <c r="ABO149" s="10"/>
      <c r="ABP149" s="10"/>
      <c r="ABQ149" s="10"/>
      <c r="ABR149" s="10"/>
      <c r="ABS149" s="10"/>
      <c r="ABT149" s="10"/>
      <c r="ABU149" s="10"/>
      <c r="ABV149" s="10"/>
      <c r="ABW149" s="10"/>
      <c r="ABX149" s="10"/>
      <c r="ABY149" s="10"/>
      <c r="ABZ149" s="10"/>
      <c r="ACA149" s="10"/>
      <c r="ACB149" s="10"/>
      <c r="ACC149" s="10"/>
      <c r="ACD149" s="10"/>
      <c r="ACE149" s="10"/>
      <c r="ACF149" s="10"/>
      <c r="ACG149" s="10"/>
      <c r="ACH149" s="10"/>
      <c r="ACI149" s="10"/>
      <c r="ACJ149" s="10"/>
      <c r="ACK149" s="10"/>
      <c r="ACL149" s="10"/>
      <c r="ACM149" s="10"/>
      <c r="ACN149" s="10"/>
      <c r="ACO149" s="10"/>
      <c r="ACP149" s="10"/>
      <c r="ACQ149" s="10"/>
      <c r="ACR149" s="10"/>
      <c r="ACS149" s="10"/>
      <c r="ACT149" s="10"/>
      <c r="ACU149" s="10"/>
      <c r="ACV149" s="10"/>
      <c r="ACW149" s="10"/>
      <c r="ACX149" s="10"/>
      <c r="ACY149" s="10"/>
      <c r="ACZ149" s="10"/>
      <c r="ADA149" s="10"/>
      <c r="ADB149" s="10"/>
      <c r="ADC149" s="10"/>
      <c r="ADD149" s="10"/>
      <c r="ADE149" s="10"/>
      <c r="ADF149" s="10"/>
      <c r="ADG149" s="10"/>
      <c r="ADH149" s="10"/>
      <c r="ADI149" s="10"/>
      <c r="ADJ149" s="10"/>
      <c r="ADK149" s="10"/>
      <c r="ADL149" s="10"/>
      <c r="ADM149" s="10"/>
      <c r="ADN149" s="10"/>
      <c r="ADO149" s="10"/>
      <c r="ADP149" s="10"/>
      <c r="ADQ149" s="10"/>
      <c r="ADR149" s="10"/>
      <c r="ADS149" s="10"/>
      <c r="ADT149" s="10"/>
      <c r="ADU149" s="10"/>
      <c r="ADV149" s="10"/>
      <c r="ADW149" s="10"/>
      <c r="ADX149" s="10"/>
      <c r="ADY149" s="10"/>
      <c r="ADZ149" s="10"/>
      <c r="AEA149" s="10"/>
      <c r="AEB149" s="10"/>
      <c r="AEC149" s="10"/>
      <c r="AED149" s="10"/>
      <c r="AEE149" s="10"/>
      <c r="AEF149" s="10"/>
      <c r="AEG149" s="10"/>
      <c r="AEH149" s="10"/>
      <c r="AEI149" s="10"/>
      <c r="AEJ149" s="10"/>
      <c r="AEK149" s="10"/>
      <c r="AEL149" s="10"/>
      <c r="AEM149" s="10"/>
      <c r="AEN149" s="10"/>
      <c r="AEO149" s="10"/>
      <c r="AEP149" s="10"/>
      <c r="AEQ149" s="10"/>
      <c r="AER149" s="10"/>
      <c r="AES149" s="10"/>
      <c r="AET149" s="10"/>
      <c r="AEU149" s="10"/>
      <c r="AEV149" s="10"/>
      <c r="AEW149" s="10"/>
      <c r="AEX149" s="10"/>
      <c r="AEY149" s="10"/>
      <c r="AEZ149" s="10"/>
      <c r="AFA149" s="10"/>
      <c r="AFB149" s="10"/>
      <c r="AFC149" s="10"/>
      <c r="AFD149" s="10"/>
      <c r="AFE149" s="10"/>
      <c r="AFF149" s="10"/>
      <c r="AFG149" s="10"/>
      <c r="AFH149" s="10"/>
      <c r="AFI149" s="10"/>
      <c r="AFJ149" s="10"/>
      <c r="AFK149" s="10"/>
      <c r="AFL149" s="10"/>
      <c r="AFM149" s="10"/>
      <c r="AFN149" s="10"/>
      <c r="AFO149" s="10"/>
      <c r="AFP149" s="10"/>
      <c r="AFQ149" s="10"/>
      <c r="AFR149" s="10"/>
      <c r="AFS149" s="10"/>
      <c r="AFT149" s="10"/>
      <c r="AFU149" s="10"/>
      <c r="AFV149" s="10"/>
      <c r="AFW149" s="10"/>
      <c r="AFX149" s="10"/>
      <c r="AFY149" s="10"/>
      <c r="AFZ149" s="10"/>
      <c r="AGA149" s="10"/>
      <c r="AGB149" s="10"/>
      <c r="AGC149" s="10"/>
      <c r="AGD149" s="10"/>
      <c r="AGE149" s="10"/>
      <c r="AGF149" s="10"/>
      <c r="AGG149" s="10"/>
      <c r="AGH149" s="10"/>
      <c r="AGI149" s="10"/>
      <c r="AGJ149" s="10"/>
      <c r="AGK149" s="10"/>
      <c r="AGL149" s="10"/>
      <c r="AGM149" s="10"/>
      <c r="AGN149" s="10"/>
      <c r="AGO149" s="10"/>
      <c r="AGP149" s="10"/>
      <c r="AGQ149" s="10"/>
      <c r="AGR149" s="10"/>
      <c r="AGS149" s="10"/>
      <c r="AGT149" s="10"/>
      <c r="AGU149" s="10"/>
      <c r="AGV149" s="10"/>
      <c r="AGW149" s="10"/>
      <c r="AGX149" s="10"/>
      <c r="AGY149" s="10"/>
      <c r="AGZ149" s="10"/>
      <c r="AHA149" s="10"/>
      <c r="AHB149" s="10"/>
      <c r="AHC149" s="10"/>
      <c r="AHD149" s="10"/>
      <c r="AHE149" s="10"/>
      <c r="AHF149" s="10"/>
      <c r="AHG149" s="10"/>
      <c r="AHH149" s="10"/>
      <c r="AHI149" s="10"/>
      <c r="AHJ149" s="10"/>
      <c r="AHK149" s="10"/>
      <c r="AHL149" s="10"/>
      <c r="AHM149" s="10"/>
      <c r="AHN149" s="10"/>
      <c r="AHO149" s="10"/>
      <c r="AHP149" s="10"/>
      <c r="AHQ149" s="10"/>
      <c r="AHR149" s="10"/>
      <c r="AHS149" s="10"/>
      <c r="AHT149" s="10"/>
      <c r="AHU149" s="10"/>
      <c r="AHV149" s="10"/>
      <c r="AHW149" s="10"/>
      <c r="AHX149" s="10"/>
      <c r="AHY149" s="10"/>
      <c r="AHZ149" s="10"/>
      <c r="AIA149" s="10"/>
      <c r="AIB149" s="10"/>
      <c r="AIC149" s="10"/>
      <c r="AID149" s="10"/>
      <c r="AIE149" s="10"/>
      <c r="AIF149" s="10"/>
      <c r="AIG149" s="10"/>
      <c r="AIH149" s="10"/>
      <c r="AII149" s="10"/>
      <c r="AIJ149" s="10"/>
      <c r="AIK149" s="10"/>
      <c r="AIL149" s="10"/>
      <c r="AIM149" s="10"/>
      <c r="AIN149" s="10"/>
      <c r="AIO149" s="10"/>
      <c r="AIP149" s="10"/>
      <c r="AIQ149" s="10"/>
      <c r="AIR149" s="10"/>
      <c r="AIS149" s="10"/>
      <c r="AIT149" s="10"/>
      <c r="AIU149" s="10"/>
      <c r="AIV149" s="10"/>
      <c r="AIW149" s="10"/>
      <c r="AIX149" s="10"/>
      <c r="AIY149" s="10"/>
      <c r="AIZ149" s="10"/>
      <c r="AJA149" s="10"/>
      <c r="AJB149" s="10"/>
      <c r="AJC149" s="10"/>
      <c r="AJD149" s="10"/>
      <c r="AJE149" s="10"/>
      <c r="AJF149" s="10"/>
      <c r="AJG149" s="10"/>
      <c r="AJH149" s="10"/>
      <c r="AJI149" s="10"/>
      <c r="AJJ149" s="10"/>
      <c r="AJK149" s="10"/>
      <c r="AJL149" s="10"/>
      <c r="AJM149" s="10"/>
      <c r="AJN149" s="10"/>
      <c r="AJO149" s="10"/>
      <c r="AJP149" s="10"/>
      <c r="AJQ149" s="10"/>
      <c r="AJR149" s="10"/>
      <c r="AJS149" s="10"/>
      <c r="AJT149" s="10"/>
      <c r="AJU149" s="10"/>
      <c r="AJV149" s="10"/>
      <c r="AJW149" s="10"/>
      <c r="AJX149" s="10"/>
      <c r="AJY149" s="10"/>
      <c r="AJZ149" s="10"/>
      <c r="AKA149" s="10"/>
      <c r="AKB149" s="10"/>
      <c r="AKC149" s="10"/>
      <c r="AKD149" s="10"/>
      <c r="AKE149" s="10"/>
      <c r="AKF149" s="10"/>
      <c r="AKG149" s="10"/>
      <c r="AKH149" s="10"/>
      <c r="AKI149" s="10"/>
      <c r="AKJ149" s="10"/>
      <c r="AKK149" s="10"/>
      <c r="AKL149" s="10"/>
      <c r="AKM149" s="10"/>
      <c r="AKN149" s="10"/>
      <c r="AKO149" s="10"/>
      <c r="AKP149" s="10"/>
      <c r="AKQ149" s="10"/>
      <c r="AKR149" s="10"/>
      <c r="AKS149" s="10"/>
      <c r="AKT149" s="10"/>
      <c r="AKU149" s="10"/>
      <c r="AKV149" s="10"/>
      <c r="AKW149" s="10"/>
      <c r="AKX149" s="10"/>
      <c r="AKY149" s="10"/>
      <c r="AKZ149" s="10"/>
      <c r="ALA149" s="10"/>
      <c r="ALB149" s="10"/>
      <c r="ALC149" s="10"/>
      <c r="ALD149" s="10"/>
      <c r="ALE149" s="10"/>
      <c r="ALF149" s="10"/>
      <c r="ALG149" s="10"/>
      <c r="ALH149" s="10"/>
      <c r="ALI149" s="10"/>
      <c r="ALJ149" s="10"/>
      <c r="ALK149" s="10"/>
      <c r="ALL149" s="10"/>
      <c r="ALM149" s="10"/>
      <c r="ALN149" s="10"/>
      <c r="ALO149" s="10"/>
      <c r="ALP149" s="10"/>
      <c r="ALQ149" s="10"/>
      <c r="ALR149" s="10"/>
      <c r="ALS149" s="10"/>
      <c r="ALT149" s="10"/>
      <c r="ALU149" s="10"/>
      <c r="ALV149" s="10"/>
      <c r="ALW149" s="10"/>
      <c r="ALX149" s="10"/>
      <c r="ALY149" s="10"/>
      <c r="ALZ149" s="10"/>
      <c r="AMA149" s="10"/>
      <c r="AMB149" s="10"/>
      <c r="AMC149" s="10"/>
      <c r="AMD149" s="10"/>
      <c r="AME149" s="10"/>
      <c r="AMF149" s="10"/>
      <c r="AMG149" s="10"/>
      <c r="AMH149" s="10"/>
      <c r="AMI149" s="10"/>
      <c r="AMJ149" s="10"/>
      <c r="AMK149" s="10"/>
      <c r="AML149" s="10"/>
      <c r="AMM149" s="10"/>
      <c r="AMN149" s="10"/>
      <c r="AMO149" s="10"/>
      <c r="AMP149" s="10"/>
      <c r="AMQ149" s="10"/>
      <c r="AMR149" s="10"/>
      <c r="AMS149" s="10"/>
      <c r="AMT149" s="10"/>
      <c r="AMU149" s="10"/>
      <c r="AMV149" s="10"/>
      <c r="AMW149" s="10"/>
      <c r="AMX149" s="10"/>
      <c r="AMY149" s="10"/>
      <c r="AMZ149" s="10"/>
      <c r="ANA149" s="10"/>
      <c r="ANB149" s="10"/>
      <c r="ANC149" s="10"/>
      <c r="AND149" s="10"/>
      <c r="ANE149" s="10"/>
      <c r="ANF149" s="10"/>
      <c r="ANG149" s="10"/>
      <c r="ANH149" s="10"/>
      <c r="ANI149" s="10"/>
      <c r="ANJ149" s="10"/>
      <c r="ANK149" s="10"/>
      <c r="ANL149" s="10"/>
      <c r="ANM149" s="10"/>
      <c r="ANN149" s="10"/>
      <c r="ANO149" s="10"/>
      <c r="ANP149" s="10"/>
      <c r="ANQ149" s="10"/>
      <c r="ANR149" s="10"/>
      <c r="ANS149" s="10"/>
      <c r="ANT149" s="10"/>
      <c r="ANU149" s="10"/>
      <c r="ANV149" s="10"/>
      <c r="ANW149" s="10"/>
      <c r="ANX149" s="10"/>
      <c r="ANY149" s="10"/>
      <c r="ANZ149" s="10"/>
      <c r="AOA149" s="10"/>
      <c r="AOB149" s="10"/>
      <c r="AOC149" s="10"/>
      <c r="AOD149" s="10"/>
      <c r="AOE149" s="10"/>
      <c r="AOF149" s="10"/>
      <c r="AOG149" s="10"/>
      <c r="AOH149" s="10"/>
      <c r="AOI149" s="10"/>
      <c r="AOJ149" s="10"/>
      <c r="AOK149" s="10"/>
      <c r="AOL149" s="10"/>
      <c r="AOM149" s="10"/>
      <c r="AON149" s="10"/>
      <c r="AOO149" s="10"/>
      <c r="AOP149" s="10"/>
      <c r="AOQ149" s="10"/>
      <c r="AOR149" s="10"/>
      <c r="AOS149" s="10"/>
      <c r="AOT149" s="10"/>
      <c r="AOU149" s="10"/>
      <c r="AOV149" s="10"/>
      <c r="AOW149" s="10"/>
      <c r="AOX149" s="10"/>
      <c r="AOY149" s="10"/>
      <c r="AOZ149" s="10"/>
      <c r="APA149" s="10"/>
      <c r="APB149" s="10"/>
      <c r="APC149" s="10"/>
      <c r="APD149" s="10"/>
      <c r="APE149" s="10"/>
      <c r="APF149" s="10"/>
      <c r="APG149" s="10"/>
      <c r="APH149" s="10"/>
      <c r="API149" s="10"/>
      <c r="APJ149" s="10"/>
      <c r="APK149" s="10"/>
      <c r="APL149" s="10"/>
      <c r="APM149" s="10"/>
      <c r="APN149" s="10"/>
      <c r="APO149" s="10"/>
      <c r="APP149" s="10"/>
      <c r="APQ149" s="10"/>
      <c r="APR149" s="10"/>
      <c r="APS149" s="10"/>
      <c r="APT149" s="10"/>
      <c r="APU149" s="10"/>
      <c r="APV149" s="10"/>
      <c r="APW149" s="10"/>
      <c r="APX149" s="10"/>
      <c r="APY149" s="10"/>
      <c r="APZ149" s="10"/>
      <c r="AQA149" s="10"/>
      <c r="AQB149" s="10"/>
      <c r="AQC149" s="10"/>
      <c r="AQD149" s="10"/>
      <c r="AQE149" s="10"/>
      <c r="AQF149" s="10"/>
      <c r="AQG149" s="10"/>
      <c r="AQH149" s="10"/>
      <c r="AQI149" s="10"/>
      <c r="AQJ149" s="10"/>
      <c r="AQK149" s="10"/>
      <c r="AQL149" s="10"/>
      <c r="AQM149" s="10"/>
      <c r="AQN149" s="10"/>
      <c r="AQO149" s="10"/>
      <c r="AQP149" s="10"/>
      <c r="AQQ149" s="10"/>
      <c r="AQR149" s="10"/>
      <c r="AQS149" s="10"/>
      <c r="AQT149" s="10"/>
      <c r="AQU149" s="10"/>
      <c r="AQV149" s="10"/>
      <c r="AQW149" s="10"/>
      <c r="AQX149" s="10"/>
      <c r="AQY149" s="10"/>
      <c r="AQZ149" s="10"/>
      <c r="ARA149" s="10"/>
      <c r="ARB149" s="10"/>
      <c r="ARC149" s="10"/>
      <c r="ARD149" s="10"/>
      <c r="ARE149" s="10"/>
      <c r="ARF149" s="10"/>
      <c r="ARG149" s="10"/>
      <c r="ARH149" s="10"/>
      <c r="ARI149" s="10"/>
      <c r="ARJ149" s="10"/>
      <c r="ARK149" s="10"/>
      <c r="ARL149" s="10"/>
      <c r="ARM149" s="10"/>
      <c r="ARN149" s="10"/>
      <c r="ARO149" s="10"/>
      <c r="ARP149" s="10"/>
      <c r="ARQ149" s="10"/>
      <c r="ARR149" s="10"/>
      <c r="ARS149" s="10"/>
      <c r="ART149" s="10"/>
      <c r="ARU149" s="10"/>
      <c r="ARV149" s="10"/>
      <c r="ARW149" s="10"/>
      <c r="ARX149" s="10"/>
      <c r="ARY149" s="10"/>
      <c r="ARZ149" s="10"/>
      <c r="ASA149" s="10"/>
      <c r="ASB149" s="10"/>
      <c r="ASC149" s="10"/>
      <c r="ASD149" s="10"/>
      <c r="ASE149" s="10"/>
      <c r="ASF149" s="10"/>
      <c r="ASG149" s="10"/>
      <c r="ASH149" s="10"/>
      <c r="ASI149" s="10"/>
      <c r="ASJ149" s="10"/>
      <c r="ASK149" s="10"/>
      <c r="ASL149" s="10"/>
      <c r="ASM149" s="10"/>
      <c r="ASN149" s="10"/>
      <c r="ASO149" s="10"/>
      <c r="ASP149" s="10"/>
      <c r="ASQ149" s="10"/>
      <c r="ASR149" s="10"/>
      <c r="ASS149" s="10"/>
      <c r="AST149" s="10"/>
      <c r="ASU149" s="10"/>
      <c r="ASV149" s="10"/>
      <c r="ASW149" s="10"/>
      <c r="ASX149" s="10"/>
      <c r="ASY149" s="10"/>
      <c r="ASZ149" s="10"/>
      <c r="ATA149" s="10"/>
      <c r="ATB149" s="10"/>
      <c r="ATC149" s="10"/>
      <c r="ATD149" s="10"/>
      <c r="ATE149" s="10"/>
      <c r="ATF149" s="10"/>
      <c r="ATG149" s="10"/>
      <c r="ATH149" s="10"/>
      <c r="ATI149" s="10"/>
      <c r="ATJ149" s="10"/>
      <c r="ATK149" s="10"/>
      <c r="ATL149" s="10"/>
      <c r="ATM149" s="10"/>
      <c r="ATN149" s="10"/>
      <c r="ATO149" s="10"/>
      <c r="ATP149" s="10"/>
      <c r="ATQ149" s="10"/>
      <c r="ATR149" s="10"/>
      <c r="ATS149" s="10"/>
      <c r="ATT149" s="10"/>
      <c r="ATU149" s="10"/>
      <c r="ATV149" s="10"/>
      <c r="ATW149" s="10"/>
      <c r="ATX149" s="10"/>
      <c r="ATY149" s="10"/>
      <c r="ATZ149" s="10"/>
      <c r="AUA149" s="10"/>
      <c r="AUB149" s="10"/>
      <c r="AUC149" s="10"/>
      <c r="AUD149" s="10"/>
      <c r="AUE149" s="10"/>
      <c r="AUF149" s="10"/>
      <c r="AUG149" s="10"/>
      <c r="AUH149" s="10"/>
      <c r="AUI149" s="10"/>
      <c r="AUJ149" s="10"/>
      <c r="AUK149" s="10"/>
      <c r="AUL149" s="10"/>
      <c r="AUM149" s="10"/>
      <c r="AUN149" s="10"/>
      <c r="AUO149" s="10"/>
      <c r="AUP149" s="10"/>
      <c r="AUQ149" s="10"/>
      <c r="AUR149" s="10"/>
      <c r="AUS149" s="10"/>
      <c r="AUT149" s="10"/>
      <c r="AUU149" s="10"/>
      <c r="AUV149" s="10"/>
      <c r="AUW149" s="10"/>
      <c r="AUX149" s="10"/>
      <c r="AUY149" s="10"/>
      <c r="AUZ149" s="10"/>
      <c r="AVA149" s="10"/>
      <c r="AVB149" s="10"/>
      <c r="AVC149" s="10"/>
      <c r="AVD149" s="10"/>
      <c r="AVE149" s="10"/>
      <c r="AVF149" s="10"/>
      <c r="AVG149" s="10"/>
      <c r="AVH149" s="10"/>
      <c r="AVI149" s="10"/>
      <c r="AVJ149" s="10"/>
      <c r="AVK149" s="10"/>
      <c r="AVL149" s="10"/>
      <c r="AVM149" s="10"/>
      <c r="AVN149" s="10"/>
      <c r="AVO149" s="10"/>
      <c r="AVP149" s="10"/>
      <c r="AVQ149" s="10"/>
      <c r="AVR149" s="10"/>
      <c r="AVS149" s="10"/>
      <c r="AVT149" s="10"/>
      <c r="AVU149" s="10"/>
      <c r="AVV149" s="10"/>
      <c r="AVW149" s="10"/>
      <c r="AVX149" s="10"/>
      <c r="AVY149" s="10"/>
      <c r="AVZ149" s="10"/>
      <c r="AWA149" s="10"/>
      <c r="AWB149" s="10"/>
      <c r="AWC149" s="10"/>
      <c r="AWD149" s="10"/>
      <c r="AWE149" s="10"/>
      <c r="AWF149" s="10"/>
      <c r="AWG149" s="10"/>
      <c r="AWH149" s="10"/>
      <c r="AWI149" s="10"/>
      <c r="AWJ149" s="10"/>
      <c r="AWK149" s="10"/>
      <c r="AWL149" s="10"/>
      <c r="AWM149" s="10"/>
      <c r="AWN149" s="10"/>
      <c r="AWO149" s="10"/>
      <c r="AWP149" s="10"/>
      <c r="AWQ149" s="10"/>
      <c r="AWR149" s="10"/>
      <c r="AWS149" s="10"/>
      <c r="AWT149" s="10"/>
      <c r="AWU149" s="10"/>
      <c r="AWV149" s="10"/>
      <c r="AWW149" s="10"/>
      <c r="AWX149" s="10"/>
      <c r="AWY149" s="10"/>
      <c r="AWZ149" s="10"/>
      <c r="AXA149" s="10"/>
      <c r="AXB149" s="10"/>
      <c r="AXC149" s="10"/>
      <c r="AXD149" s="10"/>
      <c r="AXE149" s="10"/>
      <c r="AXF149" s="10"/>
      <c r="AXG149" s="10"/>
      <c r="AXH149" s="10"/>
      <c r="AXI149" s="10"/>
      <c r="AXJ149" s="10"/>
      <c r="AXK149" s="10"/>
      <c r="AXL149" s="10"/>
      <c r="AXM149" s="10"/>
      <c r="AXN149" s="10"/>
      <c r="AXO149" s="10"/>
      <c r="AXP149" s="10"/>
      <c r="AXQ149" s="10"/>
      <c r="AXR149" s="10"/>
      <c r="AXS149" s="10"/>
      <c r="AXT149" s="10"/>
      <c r="AXU149" s="10"/>
      <c r="AXV149" s="10"/>
      <c r="AXW149" s="10"/>
      <c r="AXX149" s="10"/>
      <c r="AXY149" s="10"/>
      <c r="AXZ149" s="10"/>
      <c r="AYA149" s="10"/>
      <c r="AYB149" s="10"/>
      <c r="AYC149" s="10"/>
      <c r="AYD149" s="10"/>
      <c r="AYE149" s="10"/>
      <c r="AYF149" s="10"/>
      <c r="AYG149" s="10"/>
      <c r="AYH149" s="10"/>
      <c r="AYI149" s="10"/>
      <c r="AYJ149" s="10"/>
      <c r="AYK149" s="10"/>
      <c r="AYL149" s="10"/>
      <c r="AYM149" s="10"/>
      <c r="AYN149" s="10"/>
      <c r="AYO149" s="10"/>
      <c r="AYP149" s="10"/>
      <c r="AYQ149" s="10"/>
      <c r="AYR149" s="10"/>
      <c r="AYS149" s="10"/>
      <c r="AYT149" s="10"/>
      <c r="AYU149" s="10"/>
      <c r="AYV149" s="10"/>
      <c r="AYW149" s="10"/>
      <c r="AYX149" s="10"/>
      <c r="AYY149" s="10"/>
      <c r="AYZ149" s="10"/>
      <c r="AZA149" s="10"/>
      <c r="AZB149" s="10"/>
      <c r="AZC149" s="10"/>
      <c r="AZD149" s="10"/>
      <c r="AZE149" s="10"/>
      <c r="AZF149" s="10"/>
      <c r="AZG149" s="10"/>
      <c r="AZH149" s="10"/>
      <c r="AZI149" s="10"/>
      <c r="AZJ149" s="10"/>
      <c r="AZK149" s="10"/>
      <c r="AZL149" s="10"/>
      <c r="AZM149" s="10"/>
      <c r="AZN149" s="10"/>
      <c r="AZO149" s="10"/>
      <c r="AZP149" s="10"/>
      <c r="AZQ149" s="10"/>
      <c r="AZR149" s="10"/>
      <c r="AZS149" s="10"/>
      <c r="AZT149" s="10"/>
      <c r="AZU149" s="10"/>
      <c r="AZV149" s="10"/>
      <c r="AZW149" s="10"/>
      <c r="AZX149" s="10"/>
      <c r="AZY149" s="10"/>
      <c r="AZZ149" s="10"/>
      <c r="BAA149" s="10"/>
      <c r="BAB149" s="10"/>
      <c r="BAC149" s="10"/>
      <c r="BAD149" s="10"/>
      <c r="BAE149" s="10"/>
      <c r="BAF149" s="10"/>
      <c r="BAG149" s="10"/>
      <c r="BAH149" s="10"/>
      <c r="BAI149" s="10"/>
      <c r="BAJ149" s="10"/>
      <c r="BAK149" s="10"/>
      <c r="BAL149" s="10"/>
      <c r="BAM149" s="10"/>
      <c r="BAN149" s="10"/>
      <c r="BAO149" s="10"/>
      <c r="BAP149" s="10"/>
      <c r="BAQ149" s="10"/>
      <c r="BAR149" s="10"/>
      <c r="BAS149" s="10"/>
      <c r="BAT149" s="10"/>
      <c r="BAU149" s="10"/>
      <c r="BAV149" s="10"/>
      <c r="BAW149" s="10"/>
      <c r="BAX149" s="10"/>
      <c r="BAY149" s="10"/>
      <c r="BAZ149" s="10"/>
      <c r="BBA149" s="10"/>
      <c r="BBB149" s="10"/>
      <c r="BBC149" s="10"/>
      <c r="BBD149" s="10"/>
      <c r="BBE149" s="10"/>
      <c r="BBF149" s="10"/>
      <c r="BBG149" s="10"/>
      <c r="BBH149" s="10"/>
      <c r="BBI149" s="10"/>
      <c r="BBJ149" s="10"/>
      <c r="BBK149" s="10"/>
      <c r="BBL149" s="10"/>
      <c r="BBM149" s="10"/>
      <c r="BBN149" s="10"/>
      <c r="BBO149" s="10"/>
      <c r="BBP149" s="10"/>
      <c r="BBQ149" s="10"/>
      <c r="BBR149" s="10"/>
      <c r="BBS149" s="10"/>
      <c r="BBT149" s="10"/>
      <c r="BBU149" s="10"/>
      <c r="BBV149" s="10"/>
      <c r="BBW149" s="10"/>
      <c r="BBX149" s="10"/>
      <c r="BBY149" s="10"/>
      <c r="BBZ149" s="10"/>
      <c r="BCA149" s="10"/>
      <c r="BCB149" s="10"/>
      <c r="BCC149" s="10"/>
      <c r="BCD149" s="10"/>
      <c r="BCE149" s="10"/>
      <c r="BCF149" s="10"/>
      <c r="BCG149" s="10"/>
      <c r="BCH149" s="10"/>
      <c r="BCI149" s="10"/>
      <c r="BCJ149" s="10"/>
      <c r="BCK149" s="10"/>
      <c r="BCL149" s="10"/>
      <c r="BCM149" s="10"/>
      <c r="BCN149" s="10"/>
      <c r="BCO149" s="10"/>
      <c r="BCP149" s="10"/>
      <c r="BCQ149" s="10"/>
      <c r="BCR149" s="10"/>
      <c r="BCS149" s="10"/>
      <c r="BCT149" s="10"/>
      <c r="BCU149" s="10"/>
      <c r="BCV149" s="10"/>
      <c r="BCW149" s="10"/>
      <c r="BCX149" s="10"/>
      <c r="BCY149" s="10"/>
      <c r="BCZ149" s="10"/>
      <c r="BDA149" s="10"/>
      <c r="BDB149" s="10"/>
      <c r="BDC149" s="10"/>
      <c r="BDD149" s="10"/>
      <c r="BDE149" s="10"/>
      <c r="BDF149" s="10"/>
      <c r="BDG149" s="10"/>
      <c r="BDH149" s="10"/>
      <c r="BDI149" s="10"/>
      <c r="BDJ149" s="10"/>
      <c r="BDK149" s="10"/>
      <c r="BDL149" s="10"/>
      <c r="BDM149" s="10"/>
      <c r="BDN149" s="10"/>
      <c r="BDO149" s="10"/>
      <c r="BDP149" s="10"/>
      <c r="BDQ149" s="10"/>
      <c r="BDR149" s="10"/>
      <c r="BDS149" s="10"/>
      <c r="BDT149" s="10"/>
      <c r="BDU149" s="10"/>
      <c r="BDV149" s="10"/>
      <c r="BDW149" s="10"/>
      <c r="BDX149" s="10"/>
      <c r="BDY149" s="10"/>
      <c r="BDZ149" s="10"/>
      <c r="BEA149" s="10"/>
      <c r="BEB149" s="10"/>
      <c r="BEC149" s="10"/>
      <c r="BED149" s="10"/>
      <c r="BEE149" s="10"/>
      <c r="BEF149" s="10"/>
      <c r="BEG149" s="10"/>
      <c r="BEH149" s="10"/>
      <c r="BEI149" s="10"/>
      <c r="BEJ149" s="10"/>
      <c r="BEK149" s="10"/>
      <c r="BEL149" s="10"/>
      <c r="BEM149" s="10"/>
      <c r="BEN149" s="10"/>
      <c r="BEO149" s="10"/>
      <c r="BEP149" s="10"/>
      <c r="BEQ149" s="10"/>
      <c r="BER149" s="10"/>
      <c r="BES149" s="10"/>
      <c r="BET149" s="10"/>
      <c r="BEU149" s="10"/>
      <c r="BEV149" s="10"/>
      <c r="BEW149" s="10"/>
      <c r="BEX149" s="10"/>
      <c r="BEY149" s="10"/>
      <c r="BEZ149" s="10"/>
      <c r="BFA149" s="10"/>
      <c r="BFB149" s="10"/>
      <c r="BFC149" s="10"/>
      <c r="BFD149" s="10"/>
      <c r="BFE149" s="10"/>
      <c r="BFF149" s="10"/>
      <c r="BFG149" s="10"/>
      <c r="BFH149" s="10"/>
      <c r="BFI149" s="10"/>
      <c r="BFJ149" s="10"/>
      <c r="BFK149" s="10"/>
      <c r="BFL149" s="10"/>
      <c r="BFM149" s="10"/>
      <c r="BFN149" s="10"/>
      <c r="BFO149" s="10"/>
      <c r="BFP149" s="10"/>
      <c r="BFQ149" s="10"/>
      <c r="BFR149" s="10"/>
      <c r="BFS149" s="10"/>
      <c r="BFT149" s="10"/>
      <c r="BFU149" s="10"/>
      <c r="BFV149" s="10"/>
      <c r="BFW149" s="10"/>
      <c r="BFX149" s="10"/>
      <c r="BFY149" s="10"/>
      <c r="BFZ149" s="10"/>
      <c r="BGA149" s="10"/>
      <c r="BGB149" s="10"/>
      <c r="BGC149" s="10"/>
      <c r="BGD149" s="10"/>
      <c r="BGE149" s="10"/>
      <c r="BGF149" s="10"/>
      <c r="BGG149" s="10"/>
      <c r="BGH149" s="10"/>
      <c r="BGI149" s="10"/>
      <c r="BGJ149" s="10"/>
      <c r="BGK149" s="10"/>
      <c r="BGL149" s="10"/>
      <c r="BGM149" s="10"/>
      <c r="BGN149" s="10"/>
      <c r="BGO149" s="10"/>
      <c r="BGP149" s="10"/>
      <c r="BGQ149" s="10"/>
      <c r="BGR149" s="10"/>
      <c r="BGS149" s="10"/>
      <c r="BGT149" s="10"/>
      <c r="BGU149" s="10"/>
      <c r="BGV149" s="10"/>
      <c r="BGW149" s="10"/>
      <c r="BGX149" s="10"/>
      <c r="BGY149" s="10"/>
      <c r="BGZ149" s="10"/>
      <c r="BHA149" s="10"/>
      <c r="BHB149" s="10"/>
      <c r="BHC149" s="10"/>
      <c r="BHD149" s="10"/>
      <c r="BHE149" s="10"/>
      <c r="BHF149" s="10"/>
      <c r="BHG149" s="10"/>
      <c r="BHH149" s="10"/>
      <c r="BHI149" s="10"/>
      <c r="BHJ149" s="10"/>
      <c r="BHK149" s="10"/>
      <c r="BHL149" s="10"/>
      <c r="BHM149" s="10"/>
      <c r="BHN149" s="10"/>
      <c r="BHO149" s="10"/>
      <c r="BHP149" s="10"/>
      <c r="BHQ149" s="10"/>
      <c r="BHR149" s="10"/>
      <c r="BHS149" s="10"/>
      <c r="BHT149" s="10"/>
      <c r="BHU149" s="10"/>
      <c r="BHV149" s="10"/>
      <c r="BHW149" s="10"/>
      <c r="BHX149" s="10"/>
      <c r="BHY149" s="10"/>
      <c r="BHZ149" s="10"/>
      <c r="BIA149" s="10"/>
      <c r="BIB149" s="10"/>
      <c r="BIC149" s="10"/>
      <c r="BID149" s="10"/>
      <c r="BIE149" s="10"/>
      <c r="BIF149" s="10"/>
      <c r="BIG149" s="10"/>
      <c r="BIH149" s="10"/>
      <c r="BII149" s="10"/>
      <c r="BIJ149" s="10"/>
      <c r="BIK149" s="10"/>
      <c r="BIL149" s="10"/>
      <c r="BIM149" s="10"/>
      <c r="BIN149" s="10"/>
      <c r="BIO149" s="10"/>
      <c r="BIP149" s="10"/>
      <c r="BIQ149" s="10"/>
      <c r="BIR149" s="10"/>
      <c r="BIS149" s="10"/>
      <c r="BIT149" s="10"/>
      <c r="BIU149" s="10"/>
      <c r="BIV149" s="10"/>
      <c r="BIW149" s="10"/>
      <c r="BIX149" s="10"/>
      <c r="BIY149" s="10"/>
      <c r="BIZ149" s="10"/>
      <c r="BJA149" s="10"/>
      <c r="BJB149" s="10"/>
      <c r="BJC149" s="10"/>
      <c r="BJD149" s="10"/>
      <c r="BJE149" s="10"/>
      <c r="BJF149" s="10"/>
      <c r="BJG149" s="10"/>
      <c r="BJH149" s="10"/>
      <c r="BJI149" s="10"/>
      <c r="BJJ149" s="10"/>
      <c r="BJK149" s="10"/>
      <c r="BJL149" s="10"/>
      <c r="BJM149" s="10"/>
      <c r="BJN149" s="10"/>
      <c r="BJO149" s="10"/>
      <c r="BJP149" s="10"/>
      <c r="BJQ149" s="10"/>
      <c r="BJR149" s="10"/>
      <c r="BJS149" s="10"/>
      <c r="BJT149" s="10"/>
      <c r="BJU149" s="10"/>
      <c r="BJV149" s="10"/>
      <c r="BJW149" s="10"/>
      <c r="BJX149" s="10"/>
      <c r="BJY149" s="10"/>
      <c r="BJZ149" s="10"/>
      <c r="BKA149" s="10"/>
      <c r="BKB149" s="10"/>
      <c r="BKC149" s="10"/>
      <c r="BKD149" s="10"/>
      <c r="BKE149" s="10"/>
      <c r="BKF149" s="10"/>
      <c r="BKG149" s="10"/>
      <c r="BKH149" s="10"/>
      <c r="BKI149" s="10"/>
      <c r="BKJ149" s="10"/>
      <c r="BKK149" s="10"/>
      <c r="BKL149" s="10"/>
      <c r="BKM149" s="10"/>
      <c r="BKN149" s="10"/>
      <c r="BKO149" s="10"/>
      <c r="BKP149" s="10"/>
      <c r="BKQ149" s="10"/>
      <c r="BKR149" s="10"/>
      <c r="BKS149" s="10"/>
      <c r="BKT149" s="10"/>
      <c r="BKU149" s="10"/>
      <c r="BKV149" s="10"/>
      <c r="BKW149" s="10"/>
      <c r="BKX149" s="10"/>
      <c r="BKY149" s="10"/>
      <c r="BKZ149" s="10"/>
      <c r="BLA149" s="10"/>
      <c r="BLB149" s="10"/>
      <c r="BLC149" s="10"/>
      <c r="BLD149" s="10"/>
      <c r="BLE149" s="10"/>
      <c r="BLF149" s="10"/>
      <c r="BLG149" s="10"/>
      <c r="BLH149" s="10"/>
      <c r="BLI149" s="10"/>
      <c r="BLJ149" s="10"/>
      <c r="BLK149" s="10"/>
      <c r="BLL149" s="10"/>
      <c r="BLM149" s="10"/>
      <c r="BLN149" s="10"/>
      <c r="BLO149" s="10"/>
      <c r="BLP149" s="10"/>
      <c r="BLQ149" s="10"/>
      <c r="BLR149" s="10"/>
      <c r="BLS149" s="10"/>
      <c r="BLT149" s="10"/>
      <c r="BLU149" s="10"/>
      <c r="BLV149" s="10"/>
      <c r="BLW149" s="10"/>
      <c r="BLX149" s="10"/>
      <c r="BLY149" s="10"/>
      <c r="BLZ149" s="10"/>
      <c r="BMA149" s="10"/>
      <c r="BMB149" s="10"/>
      <c r="BMC149" s="10"/>
      <c r="BMD149" s="10"/>
      <c r="BME149" s="10"/>
      <c r="BMF149" s="10"/>
      <c r="BMG149" s="10"/>
      <c r="BMH149" s="10"/>
      <c r="BMI149" s="10"/>
      <c r="BMJ149" s="10"/>
      <c r="BMK149" s="10"/>
      <c r="BML149" s="10"/>
      <c r="BMM149" s="10"/>
      <c r="BMN149" s="10"/>
      <c r="BMO149" s="10"/>
      <c r="BMP149" s="10"/>
      <c r="BMQ149" s="10"/>
      <c r="BMR149" s="10"/>
      <c r="BMS149" s="10"/>
      <c r="BMT149" s="10"/>
      <c r="BMU149" s="10"/>
      <c r="BMV149" s="10"/>
      <c r="BMW149" s="10"/>
      <c r="BMX149" s="10"/>
      <c r="BMY149" s="10"/>
      <c r="BMZ149" s="10"/>
      <c r="BNA149" s="10"/>
      <c r="BNB149" s="10"/>
      <c r="BNC149" s="10"/>
      <c r="BND149" s="10"/>
      <c r="BNE149" s="10"/>
      <c r="BNF149" s="10"/>
      <c r="BNG149" s="10"/>
      <c r="BNH149" s="10"/>
      <c r="BNI149" s="10"/>
      <c r="BNJ149" s="10"/>
      <c r="BNK149" s="10"/>
      <c r="BNL149" s="10"/>
      <c r="BNM149" s="10"/>
      <c r="BNN149" s="10"/>
      <c r="BNO149" s="10"/>
      <c r="BNP149" s="10"/>
      <c r="BNQ149" s="10"/>
      <c r="BNR149" s="10"/>
      <c r="BNS149" s="10"/>
      <c r="BNT149" s="10"/>
      <c r="BNU149" s="10"/>
      <c r="BNV149" s="10"/>
      <c r="BNW149" s="10"/>
      <c r="BNX149" s="10"/>
      <c r="BNY149" s="10"/>
      <c r="BNZ149" s="10"/>
      <c r="BOA149" s="10"/>
      <c r="BOB149" s="10"/>
      <c r="BOC149" s="10"/>
      <c r="BOD149" s="10"/>
      <c r="BOE149" s="10"/>
      <c r="BOF149" s="10"/>
      <c r="BOG149" s="10"/>
      <c r="BOH149" s="10"/>
      <c r="BOI149" s="10"/>
      <c r="BOJ149" s="10"/>
      <c r="BOK149" s="10"/>
      <c r="BOL149" s="10"/>
      <c r="BOM149" s="10"/>
      <c r="BON149" s="10"/>
      <c r="BOO149" s="10"/>
      <c r="BOP149" s="10"/>
      <c r="BOQ149" s="10"/>
      <c r="BOR149" s="10"/>
      <c r="BOS149" s="10"/>
      <c r="BOT149" s="10"/>
      <c r="BOU149" s="10"/>
      <c r="BOV149" s="10"/>
      <c r="BOW149" s="10"/>
      <c r="BOX149" s="10"/>
      <c r="BOY149" s="10"/>
      <c r="BOZ149" s="10"/>
      <c r="BPA149" s="10"/>
      <c r="BPB149" s="10"/>
      <c r="BPC149" s="10"/>
      <c r="BPD149" s="10"/>
      <c r="BPE149" s="10"/>
      <c r="BPF149" s="10"/>
      <c r="BPG149" s="10"/>
      <c r="BPH149" s="10"/>
      <c r="BPI149" s="10"/>
      <c r="BPJ149" s="10"/>
      <c r="BPK149" s="10"/>
      <c r="BPL149" s="10"/>
      <c r="BPM149" s="10"/>
      <c r="BPN149" s="10"/>
      <c r="BPO149" s="10"/>
      <c r="BPP149" s="10"/>
      <c r="BPQ149" s="10"/>
      <c r="BPR149" s="10"/>
      <c r="BPS149" s="10"/>
      <c r="BPT149" s="10"/>
      <c r="BPU149" s="10"/>
      <c r="BPV149" s="10"/>
      <c r="BPW149" s="10"/>
      <c r="BPX149" s="10"/>
      <c r="BPY149" s="10"/>
      <c r="BPZ149" s="10"/>
      <c r="BQA149" s="10"/>
      <c r="BQB149" s="10"/>
      <c r="BQC149" s="10"/>
      <c r="BQD149" s="10"/>
      <c r="BQE149" s="10"/>
      <c r="BQF149" s="10"/>
      <c r="BQG149" s="10"/>
      <c r="BQH149" s="10"/>
      <c r="BQI149" s="10"/>
      <c r="BQJ149" s="10"/>
      <c r="BQK149" s="10"/>
      <c r="BQL149" s="10"/>
      <c r="BQM149" s="10"/>
      <c r="BQN149" s="10"/>
      <c r="BQO149" s="10"/>
      <c r="BQP149" s="10"/>
      <c r="BQQ149" s="10"/>
      <c r="BQR149" s="10"/>
      <c r="BQS149" s="10"/>
      <c r="BQT149" s="10"/>
      <c r="BQU149" s="10"/>
      <c r="BQV149" s="10"/>
      <c r="BQW149" s="10"/>
      <c r="BQX149" s="10"/>
      <c r="BQY149" s="10"/>
      <c r="BQZ149" s="10"/>
      <c r="BRA149" s="10"/>
      <c r="BRB149" s="10"/>
      <c r="BRC149" s="10"/>
      <c r="BRD149" s="10"/>
      <c r="BRE149" s="10"/>
      <c r="BRF149" s="10"/>
      <c r="BRG149" s="10"/>
      <c r="BRH149" s="10"/>
      <c r="BRI149" s="10"/>
      <c r="BRJ149" s="10"/>
      <c r="BRK149" s="10"/>
      <c r="BRL149" s="10"/>
      <c r="BRM149" s="10"/>
      <c r="BRN149" s="10"/>
      <c r="BRO149" s="10"/>
      <c r="BRP149" s="10"/>
      <c r="BRQ149" s="10"/>
      <c r="BRR149" s="10"/>
      <c r="BRS149" s="10"/>
      <c r="BRT149" s="10"/>
      <c r="BRU149" s="10"/>
      <c r="BRV149" s="10"/>
      <c r="BRW149" s="10"/>
      <c r="BRX149" s="10"/>
      <c r="BRY149" s="10"/>
      <c r="BRZ149" s="10"/>
      <c r="BSA149" s="10"/>
      <c r="BSB149" s="10"/>
      <c r="BSC149" s="10"/>
      <c r="BSD149" s="10"/>
      <c r="BSE149" s="10"/>
      <c r="BSF149" s="10"/>
      <c r="BSG149" s="10"/>
      <c r="BSH149" s="10"/>
      <c r="BSI149" s="10"/>
      <c r="BSJ149" s="10"/>
      <c r="BSK149" s="10"/>
      <c r="BSL149" s="10"/>
      <c r="BSM149" s="10"/>
      <c r="BSN149" s="10"/>
      <c r="BSO149" s="10"/>
      <c r="BSP149" s="10"/>
      <c r="BSQ149" s="10"/>
      <c r="BSR149" s="10"/>
      <c r="BSS149" s="10"/>
      <c r="BST149" s="10"/>
      <c r="BSU149" s="10"/>
      <c r="BSV149" s="10"/>
      <c r="BSW149" s="10"/>
      <c r="BSX149" s="10"/>
      <c r="BSY149" s="10"/>
      <c r="BSZ149" s="10"/>
      <c r="BTA149" s="10"/>
      <c r="BTB149" s="10"/>
      <c r="BTC149" s="10"/>
      <c r="BTD149" s="10"/>
      <c r="BTE149" s="10"/>
      <c r="BTF149" s="10"/>
      <c r="BTG149" s="10"/>
      <c r="BTH149" s="10"/>
      <c r="BTI149" s="10"/>
      <c r="BTJ149" s="10"/>
      <c r="BTK149" s="10"/>
      <c r="BTL149" s="10"/>
      <c r="BTM149" s="10"/>
      <c r="BTN149" s="10"/>
      <c r="BTO149" s="10"/>
      <c r="BTP149" s="10"/>
      <c r="BTQ149" s="10"/>
      <c r="BTR149" s="10"/>
      <c r="BTS149" s="10"/>
      <c r="BTT149" s="10"/>
      <c r="BTU149" s="10"/>
      <c r="BTV149" s="10"/>
      <c r="BTW149" s="10"/>
      <c r="BTX149" s="10"/>
      <c r="BTY149" s="10"/>
      <c r="BTZ149" s="10"/>
      <c r="BUA149" s="10"/>
      <c r="BUB149" s="10"/>
      <c r="BUC149" s="10"/>
      <c r="BUD149" s="10"/>
      <c r="BUE149" s="10"/>
      <c r="BUF149" s="10"/>
      <c r="BUG149" s="10"/>
      <c r="BUH149" s="10"/>
      <c r="BUI149" s="10"/>
      <c r="BUJ149" s="10"/>
      <c r="BUK149" s="10"/>
      <c r="BUL149" s="10"/>
      <c r="BUM149" s="10"/>
      <c r="BUN149" s="10"/>
      <c r="BUO149" s="10"/>
      <c r="BUP149" s="10"/>
      <c r="BUQ149" s="10"/>
      <c r="BUR149" s="10"/>
      <c r="BUS149" s="10"/>
      <c r="BUT149" s="10"/>
      <c r="BUU149" s="10"/>
      <c r="BUV149" s="10"/>
      <c r="BUW149" s="10"/>
      <c r="BUX149" s="10"/>
      <c r="BUY149" s="10"/>
      <c r="BUZ149" s="10"/>
      <c r="BVA149" s="10"/>
      <c r="BVB149" s="10"/>
      <c r="BVC149" s="10"/>
      <c r="BVD149" s="10"/>
      <c r="BVE149" s="10"/>
      <c r="BVF149" s="10"/>
      <c r="BVG149" s="10"/>
      <c r="BVH149" s="10"/>
      <c r="BVI149" s="10"/>
      <c r="BVJ149" s="10"/>
      <c r="BVK149" s="10"/>
      <c r="BVL149" s="10"/>
      <c r="BVM149" s="10"/>
      <c r="BVN149" s="10"/>
      <c r="BVO149" s="10"/>
      <c r="BVP149" s="10"/>
      <c r="BVQ149" s="10"/>
      <c r="BVR149" s="10"/>
      <c r="BVS149" s="10"/>
      <c r="BVT149" s="10"/>
      <c r="BVU149" s="10"/>
      <c r="BVV149" s="10"/>
      <c r="BVW149" s="10"/>
      <c r="BVX149" s="10"/>
      <c r="BVY149" s="10"/>
      <c r="BVZ149" s="10"/>
      <c r="BWA149" s="10"/>
      <c r="BWB149" s="10"/>
      <c r="BWC149" s="10"/>
      <c r="BWD149" s="10"/>
      <c r="BWE149" s="10"/>
      <c r="BWF149" s="10"/>
      <c r="BWG149" s="10"/>
      <c r="BWH149" s="10"/>
      <c r="BWI149" s="10"/>
      <c r="BWJ149" s="10"/>
      <c r="BWK149" s="10"/>
      <c r="BWL149" s="10"/>
      <c r="BWM149" s="10"/>
      <c r="BWN149" s="10"/>
      <c r="BWO149" s="10"/>
      <c r="BWP149" s="10"/>
      <c r="BWQ149" s="10"/>
      <c r="BWR149" s="10"/>
      <c r="BWS149" s="10"/>
      <c r="BWT149" s="10"/>
      <c r="BWU149" s="10"/>
      <c r="BWV149" s="10"/>
      <c r="BWW149" s="10"/>
      <c r="BWX149" s="10"/>
      <c r="BWY149" s="10"/>
      <c r="BWZ149" s="10"/>
      <c r="BXA149" s="10"/>
      <c r="BXB149" s="10"/>
      <c r="BXC149" s="10"/>
      <c r="BXD149" s="10"/>
      <c r="BXE149" s="10"/>
      <c r="BXF149" s="10"/>
      <c r="BXG149" s="10"/>
      <c r="BXH149" s="10"/>
      <c r="BXI149" s="10"/>
      <c r="BXJ149" s="10"/>
      <c r="BXK149" s="10"/>
      <c r="BXL149" s="10"/>
      <c r="BXM149" s="10"/>
      <c r="BXN149" s="10"/>
      <c r="BXO149" s="10"/>
      <c r="BXP149" s="10"/>
      <c r="BXQ149" s="10"/>
      <c r="BXR149" s="10"/>
      <c r="BXS149" s="10"/>
      <c r="BXT149" s="10"/>
      <c r="BXU149" s="10"/>
      <c r="BXV149" s="10"/>
      <c r="BXW149" s="10"/>
      <c r="BXX149" s="10"/>
      <c r="BXY149" s="10"/>
      <c r="BXZ149" s="10"/>
      <c r="BYA149" s="10"/>
      <c r="BYB149" s="10"/>
      <c r="BYC149" s="10"/>
      <c r="BYD149" s="10"/>
      <c r="BYE149" s="10"/>
      <c r="BYF149" s="10"/>
      <c r="BYG149" s="10"/>
      <c r="BYH149" s="10"/>
      <c r="BYI149" s="10"/>
      <c r="BYJ149" s="10"/>
      <c r="BYK149" s="10"/>
      <c r="BYL149" s="10"/>
      <c r="BYM149" s="10"/>
      <c r="BYN149" s="10"/>
      <c r="BYO149" s="10"/>
      <c r="BYP149" s="10"/>
      <c r="BYQ149" s="10"/>
      <c r="BYR149" s="10"/>
      <c r="BYS149" s="10"/>
      <c r="BYT149" s="10"/>
      <c r="BYU149" s="10"/>
      <c r="BYV149" s="10"/>
      <c r="BYW149" s="10"/>
      <c r="BYX149" s="10"/>
      <c r="BYY149" s="10"/>
      <c r="BYZ149" s="10"/>
      <c r="BZA149" s="10"/>
      <c r="BZB149" s="10"/>
      <c r="BZC149" s="10"/>
      <c r="BZD149" s="10"/>
      <c r="BZE149" s="10"/>
      <c r="BZF149" s="10"/>
      <c r="BZG149" s="10"/>
      <c r="BZH149" s="10"/>
      <c r="BZI149" s="10"/>
      <c r="BZJ149" s="10"/>
      <c r="BZK149" s="10"/>
      <c r="BZL149" s="10"/>
      <c r="BZM149" s="10"/>
      <c r="BZN149" s="10"/>
      <c r="BZO149" s="10"/>
      <c r="BZP149" s="10"/>
      <c r="BZQ149" s="10"/>
      <c r="BZR149" s="10"/>
      <c r="BZS149" s="10"/>
      <c r="BZT149" s="10"/>
      <c r="BZU149" s="10"/>
      <c r="BZV149" s="10"/>
      <c r="BZW149" s="10"/>
      <c r="BZX149" s="10"/>
      <c r="BZY149" s="10"/>
      <c r="BZZ149" s="10"/>
      <c r="CAA149" s="10"/>
      <c r="CAB149" s="10"/>
      <c r="CAC149" s="10"/>
      <c r="CAD149" s="10"/>
      <c r="CAE149" s="10"/>
      <c r="CAF149" s="10"/>
      <c r="CAG149" s="10"/>
      <c r="CAH149" s="10"/>
      <c r="CAI149" s="10"/>
      <c r="CAJ149" s="10"/>
      <c r="CAK149" s="10"/>
      <c r="CAL149" s="10"/>
      <c r="CAM149" s="10"/>
      <c r="CAN149" s="10"/>
      <c r="CAO149" s="10"/>
      <c r="CAP149" s="10"/>
      <c r="CAQ149" s="10"/>
      <c r="CAR149" s="10"/>
      <c r="CAS149" s="10"/>
      <c r="CAT149" s="10"/>
      <c r="CAU149" s="10"/>
      <c r="CAV149" s="10"/>
      <c r="CAW149" s="10"/>
      <c r="CAX149" s="10"/>
      <c r="CAY149" s="10"/>
      <c r="CAZ149" s="10"/>
      <c r="CBA149" s="10"/>
      <c r="CBB149" s="10"/>
      <c r="CBC149" s="10"/>
      <c r="CBD149" s="10"/>
      <c r="CBE149" s="10"/>
      <c r="CBF149" s="10"/>
      <c r="CBG149" s="10"/>
      <c r="CBH149" s="10"/>
      <c r="CBI149" s="10"/>
      <c r="CBJ149" s="10"/>
      <c r="CBK149" s="10"/>
      <c r="CBL149" s="10"/>
      <c r="CBM149" s="10"/>
      <c r="CBN149" s="10"/>
      <c r="CBO149" s="10"/>
      <c r="CBP149" s="10"/>
      <c r="CBQ149" s="10"/>
      <c r="CBR149" s="10"/>
      <c r="CBS149" s="10"/>
      <c r="CBT149" s="10"/>
      <c r="CBU149" s="10"/>
      <c r="CBV149" s="10"/>
      <c r="CBW149" s="10"/>
      <c r="CBX149" s="10"/>
      <c r="CBY149" s="10"/>
      <c r="CBZ149" s="10"/>
      <c r="CCA149" s="10"/>
      <c r="CCB149" s="10"/>
      <c r="CCC149" s="10"/>
      <c r="CCD149" s="10"/>
      <c r="CCE149" s="10"/>
      <c r="CCF149" s="10"/>
      <c r="CCG149" s="10"/>
      <c r="CCH149" s="10"/>
      <c r="CCI149" s="10"/>
      <c r="CCJ149" s="10"/>
      <c r="CCK149" s="10"/>
      <c r="CCL149" s="10"/>
      <c r="CCM149" s="10"/>
      <c r="CCN149" s="10"/>
      <c r="CCO149" s="10"/>
      <c r="CCP149" s="10"/>
      <c r="CCQ149" s="10"/>
      <c r="CCR149" s="10"/>
      <c r="CCS149" s="10"/>
      <c r="CCT149" s="10"/>
      <c r="CCU149" s="10"/>
      <c r="CCV149" s="10"/>
      <c r="CCW149" s="10"/>
      <c r="CCX149" s="10"/>
      <c r="CCY149" s="10"/>
      <c r="CCZ149" s="10"/>
      <c r="CDA149" s="10"/>
      <c r="CDB149" s="10"/>
      <c r="CDC149" s="10"/>
      <c r="CDD149" s="10"/>
      <c r="CDE149" s="10"/>
      <c r="CDF149" s="10"/>
      <c r="CDG149" s="10"/>
      <c r="CDH149" s="10"/>
      <c r="CDI149" s="10"/>
      <c r="CDJ149" s="10"/>
      <c r="CDK149" s="10"/>
      <c r="CDL149" s="10"/>
      <c r="CDM149" s="10"/>
      <c r="CDN149" s="10"/>
      <c r="CDO149" s="10"/>
      <c r="CDP149" s="10"/>
      <c r="CDQ149" s="10"/>
      <c r="CDR149" s="10"/>
      <c r="CDS149" s="10"/>
      <c r="CDT149" s="10"/>
      <c r="CDU149" s="10"/>
      <c r="CDV149" s="10"/>
      <c r="CDW149" s="10"/>
      <c r="CDX149" s="10"/>
      <c r="CDY149" s="10"/>
      <c r="CDZ149" s="10"/>
      <c r="CEA149" s="10"/>
      <c r="CEB149" s="10"/>
      <c r="CEC149" s="10"/>
      <c r="CED149" s="10"/>
      <c r="CEE149" s="10"/>
      <c r="CEF149" s="10"/>
      <c r="CEG149" s="10"/>
      <c r="CEH149" s="10"/>
      <c r="CEI149" s="10"/>
      <c r="CEJ149" s="10"/>
      <c r="CEK149" s="10"/>
      <c r="CEL149" s="10"/>
      <c r="CEM149" s="10"/>
      <c r="CEN149" s="10"/>
      <c r="CEO149" s="10"/>
      <c r="CEP149" s="10"/>
      <c r="CEQ149" s="10"/>
      <c r="CER149" s="10"/>
      <c r="CES149" s="10"/>
      <c r="CET149" s="10"/>
      <c r="CEU149" s="10"/>
      <c r="CEV149" s="10"/>
      <c r="CEW149" s="10"/>
      <c r="CEX149" s="10"/>
      <c r="CEY149" s="10"/>
      <c r="CEZ149" s="10"/>
      <c r="CFA149" s="10"/>
      <c r="CFB149" s="10"/>
      <c r="CFC149" s="10"/>
      <c r="CFD149" s="10"/>
      <c r="CFE149" s="10"/>
      <c r="CFF149" s="10"/>
      <c r="CFG149" s="10"/>
      <c r="CFH149" s="10"/>
      <c r="CFI149" s="10"/>
      <c r="CFJ149" s="10"/>
      <c r="CFK149" s="10"/>
      <c r="CFL149" s="10"/>
      <c r="CFM149" s="10"/>
      <c r="CFN149" s="10"/>
      <c r="CFO149" s="10"/>
      <c r="CFP149" s="10"/>
      <c r="CFQ149" s="10"/>
      <c r="CFR149" s="10"/>
      <c r="CFS149" s="10"/>
      <c r="CFT149" s="10"/>
      <c r="CFU149" s="10"/>
      <c r="CFV149" s="10"/>
      <c r="CFW149" s="10"/>
      <c r="CFX149" s="10"/>
      <c r="CFY149" s="10"/>
      <c r="CFZ149" s="10"/>
      <c r="CGA149" s="10"/>
      <c r="CGB149" s="10"/>
      <c r="CGC149" s="10"/>
      <c r="CGD149" s="10"/>
      <c r="CGE149" s="10"/>
      <c r="CGF149" s="10"/>
      <c r="CGG149" s="10"/>
      <c r="CGH149" s="10"/>
      <c r="CGI149" s="10"/>
      <c r="CGJ149" s="10"/>
      <c r="CGK149" s="10"/>
      <c r="CGL149" s="10"/>
      <c r="CGM149" s="10"/>
      <c r="CGN149" s="10"/>
      <c r="CGO149" s="10"/>
      <c r="CGP149" s="10"/>
      <c r="CGQ149" s="10"/>
      <c r="CGR149" s="10"/>
      <c r="CGS149" s="10"/>
      <c r="CGT149" s="10"/>
      <c r="CGU149" s="10"/>
      <c r="CGV149" s="10"/>
      <c r="CGW149" s="10"/>
      <c r="CGX149" s="10"/>
      <c r="CGY149" s="10"/>
      <c r="CGZ149" s="10"/>
      <c r="CHA149" s="10"/>
      <c r="CHB149" s="10"/>
      <c r="CHC149" s="10"/>
      <c r="CHD149" s="10"/>
      <c r="CHE149" s="10"/>
      <c r="CHF149" s="10"/>
      <c r="CHG149" s="10"/>
      <c r="CHH149" s="10"/>
      <c r="CHI149" s="10"/>
      <c r="CHJ149" s="10"/>
      <c r="CHK149" s="10"/>
      <c r="CHL149" s="10"/>
      <c r="CHM149" s="10"/>
      <c r="CHN149" s="10"/>
      <c r="CHO149" s="10"/>
      <c r="CHP149" s="10"/>
      <c r="CHQ149" s="10"/>
      <c r="CHR149" s="10"/>
      <c r="CHS149" s="10"/>
      <c r="CHT149" s="10"/>
      <c r="CHU149" s="10"/>
      <c r="CHV149" s="10"/>
      <c r="CHW149" s="10"/>
      <c r="CHX149" s="10"/>
      <c r="CHY149" s="10"/>
      <c r="CHZ149" s="10"/>
      <c r="CIA149" s="10"/>
      <c r="CIB149" s="10"/>
      <c r="CIC149" s="10"/>
      <c r="CID149" s="10"/>
      <c r="CIE149" s="10"/>
      <c r="CIF149" s="10"/>
      <c r="CIG149" s="10"/>
      <c r="CIH149" s="10"/>
      <c r="CII149" s="10"/>
      <c r="CIJ149" s="10"/>
      <c r="CIK149" s="10"/>
      <c r="CIL149" s="10"/>
      <c r="CIM149" s="10"/>
      <c r="CIN149" s="10"/>
      <c r="CIO149" s="10"/>
      <c r="CIP149" s="10"/>
      <c r="CIQ149" s="10"/>
      <c r="CIR149" s="10"/>
      <c r="CIS149" s="10"/>
      <c r="CIT149" s="10"/>
      <c r="CIU149" s="10"/>
      <c r="CIV149" s="10"/>
      <c r="CIW149" s="10"/>
      <c r="CIX149" s="10"/>
      <c r="CIY149" s="10"/>
      <c r="CIZ149" s="10"/>
      <c r="CJA149" s="10"/>
      <c r="CJB149" s="10"/>
      <c r="CJC149" s="10"/>
      <c r="CJD149" s="10"/>
      <c r="CJE149" s="10"/>
      <c r="CJF149" s="10"/>
      <c r="CJG149" s="10"/>
      <c r="CJH149" s="10"/>
      <c r="CJI149" s="10"/>
      <c r="CJJ149" s="10"/>
      <c r="CJK149" s="10"/>
      <c r="CJL149" s="10"/>
      <c r="CJM149" s="10"/>
      <c r="CJN149" s="10"/>
      <c r="CJO149" s="10"/>
      <c r="CJP149" s="10"/>
      <c r="CJQ149" s="10"/>
      <c r="CJR149" s="10"/>
      <c r="CJS149" s="10"/>
      <c r="CJT149" s="10"/>
      <c r="CJU149" s="10"/>
      <c r="CJV149" s="10"/>
      <c r="CJW149" s="10"/>
      <c r="CJX149" s="10"/>
      <c r="CJY149" s="10"/>
      <c r="CJZ149" s="10"/>
      <c r="CKA149" s="10"/>
      <c r="CKB149" s="10"/>
      <c r="CKC149" s="10"/>
      <c r="CKD149" s="10"/>
      <c r="CKE149" s="10"/>
      <c r="CKF149" s="10"/>
      <c r="CKG149" s="10"/>
      <c r="CKH149" s="10"/>
      <c r="CKI149" s="10"/>
      <c r="CKJ149" s="10"/>
      <c r="CKK149" s="10"/>
      <c r="CKL149" s="10"/>
      <c r="CKM149" s="10"/>
      <c r="CKN149" s="10"/>
      <c r="CKO149" s="10"/>
      <c r="CKP149" s="10"/>
      <c r="CKQ149" s="10"/>
      <c r="CKR149" s="10"/>
      <c r="CKS149" s="10"/>
      <c r="CKT149" s="10"/>
      <c r="CKU149" s="10"/>
      <c r="CKV149" s="10"/>
      <c r="CKW149" s="10"/>
      <c r="CKX149" s="10"/>
      <c r="CKY149" s="10"/>
      <c r="CKZ149" s="10"/>
      <c r="CLA149" s="10"/>
      <c r="CLB149" s="10"/>
      <c r="CLC149" s="10"/>
      <c r="CLD149" s="10"/>
      <c r="CLE149" s="10"/>
      <c r="CLF149" s="10"/>
      <c r="CLG149" s="10"/>
      <c r="CLH149" s="10"/>
      <c r="CLI149" s="10"/>
      <c r="CLJ149" s="10"/>
      <c r="CLK149" s="10"/>
      <c r="CLL149" s="10"/>
      <c r="CLM149" s="10"/>
      <c r="CLN149" s="10"/>
      <c r="CLO149" s="10"/>
      <c r="CLP149" s="10"/>
      <c r="CLQ149" s="10"/>
      <c r="CLR149" s="10"/>
      <c r="CLS149" s="10"/>
      <c r="CLT149" s="10"/>
      <c r="CLU149" s="10"/>
      <c r="CLV149" s="10"/>
      <c r="CLW149" s="10"/>
      <c r="CLX149" s="10"/>
      <c r="CLY149" s="10"/>
      <c r="CLZ149" s="10"/>
      <c r="CMA149" s="10"/>
      <c r="CMB149" s="10"/>
      <c r="CMC149" s="10"/>
      <c r="CMD149" s="10"/>
      <c r="CME149" s="10"/>
      <c r="CMF149" s="10"/>
      <c r="CMG149" s="10"/>
      <c r="CMH149" s="10"/>
      <c r="CMI149" s="10"/>
      <c r="CMJ149" s="10"/>
      <c r="CMK149" s="10"/>
      <c r="CML149" s="10"/>
      <c r="CMM149" s="10"/>
      <c r="CMN149" s="10"/>
      <c r="CMO149" s="10"/>
      <c r="CMP149" s="10"/>
      <c r="CMQ149" s="10"/>
      <c r="CMR149" s="10"/>
      <c r="CMS149" s="10"/>
      <c r="CMT149" s="10"/>
      <c r="CMU149" s="10"/>
      <c r="CMV149" s="10"/>
      <c r="CMW149" s="10"/>
      <c r="CMX149" s="10"/>
      <c r="CMY149" s="10"/>
      <c r="CMZ149" s="10"/>
      <c r="CNA149" s="10"/>
      <c r="CNB149" s="10"/>
      <c r="CNC149" s="10"/>
      <c r="CND149" s="10"/>
      <c r="CNE149" s="10"/>
      <c r="CNF149" s="10"/>
      <c r="CNG149" s="10"/>
      <c r="CNH149" s="10"/>
      <c r="CNI149" s="10"/>
      <c r="CNJ149" s="10"/>
      <c r="CNK149" s="10"/>
      <c r="CNL149" s="10"/>
      <c r="CNM149" s="10"/>
      <c r="CNN149" s="10"/>
      <c r="CNO149" s="10"/>
      <c r="CNP149" s="10"/>
      <c r="CNQ149" s="10"/>
      <c r="CNR149" s="10"/>
      <c r="CNS149" s="10"/>
      <c r="CNT149" s="10"/>
      <c r="CNU149" s="10"/>
      <c r="CNV149" s="10"/>
      <c r="CNW149" s="10"/>
      <c r="CNX149" s="10"/>
      <c r="CNY149" s="10"/>
      <c r="CNZ149" s="10"/>
      <c r="COA149" s="10"/>
      <c r="COB149" s="10"/>
      <c r="COC149" s="10"/>
      <c r="COD149" s="10"/>
      <c r="COE149" s="10"/>
      <c r="COF149" s="10"/>
      <c r="COG149" s="10"/>
      <c r="COH149" s="10"/>
      <c r="COI149" s="10"/>
      <c r="COJ149" s="10"/>
      <c r="COK149" s="10"/>
      <c r="COL149" s="10"/>
      <c r="COM149" s="10"/>
      <c r="CON149" s="10"/>
      <c r="COO149" s="10"/>
      <c r="COP149" s="10"/>
      <c r="COQ149" s="10"/>
      <c r="COR149" s="10"/>
      <c r="COS149" s="10"/>
      <c r="COT149" s="10"/>
      <c r="COU149" s="10"/>
      <c r="COV149" s="10"/>
      <c r="COW149" s="10"/>
      <c r="COX149" s="10"/>
      <c r="COY149" s="10"/>
      <c r="COZ149" s="10"/>
      <c r="CPA149" s="10"/>
      <c r="CPB149" s="10"/>
      <c r="CPC149" s="10"/>
      <c r="CPD149" s="10"/>
      <c r="CPE149" s="10"/>
      <c r="CPF149" s="10"/>
      <c r="CPG149" s="10"/>
      <c r="CPH149" s="10"/>
      <c r="CPI149" s="10"/>
      <c r="CPJ149" s="10"/>
      <c r="CPK149" s="10"/>
      <c r="CPL149" s="10"/>
      <c r="CPM149" s="10"/>
      <c r="CPN149" s="10"/>
      <c r="CPO149" s="10"/>
      <c r="CPP149" s="10"/>
      <c r="CPQ149" s="10"/>
      <c r="CPR149" s="10"/>
      <c r="CPS149" s="10"/>
      <c r="CPT149" s="10"/>
      <c r="CPU149" s="10"/>
      <c r="CPV149" s="10"/>
      <c r="CPW149" s="10"/>
      <c r="CPX149" s="10"/>
      <c r="CPY149" s="10"/>
      <c r="CPZ149" s="10"/>
      <c r="CQA149" s="10"/>
      <c r="CQB149" s="10"/>
      <c r="CQC149" s="10"/>
      <c r="CQD149" s="10"/>
      <c r="CQE149" s="10"/>
      <c r="CQF149" s="10"/>
      <c r="CQG149" s="10"/>
      <c r="CQH149" s="10"/>
      <c r="CQI149" s="10"/>
      <c r="CQJ149" s="10"/>
      <c r="CQK149" s="10"/>
      <c r="CQL149" s="10"/>
      <c r="CQM149" s="10"/>
      <c r="CQN149" s="10"/>
      <c r="CQO149" s="10"/>
      <c r="CQP149" s="10"/>
      <c r="CQQ149" s="10"/>
      <c r="CQR149" s="10"/>
      <c r="CQS149" s="10"/>
      <c r="CQT149" s="10"/>
      <c r="CQU149" s="10"/>
      <c r="CQV149" s="10"/>
      <c r="CQW149" s="10"/>
      <c r="CQX149" s="10"/>
      <c r="CQY149" s="10"/>
      <c r="CQZ149" s="10"/>
      <c r="CRA149" s="10"/>
      <c r="CRB149" s="10"/>
      <c r="CRC149" s="10"/>
      <c r="CRD149" s="10"/>
      <c r="CRE149" s="10"/>
      <c r="CRF149" s="10"/>
      <c r="CRG149" s="10"/>
      <c r="CRH149" s="10"/>
      <c r="CRI149" s="10"/>
      <c r="CRJ149" s="10"/>
      <c r="CRK149" s="10"/>
      <c r="CRL149" s="10"/>
      <c r="CRM149" s="10"/>
      <c r="CRN149" s="10"/>
      <c r="CRO149" s="10"/>
      <c r="CRP149" s="10"/>
      <c r="CRQ149" s="10"/>
      <c r="CRR149" s="10"/>
      <c r="CRS149" s="10"/>
      <c r="CRT149" s="10"/>
      <c r="CRU149" s="10"/>
      <c r="CRV149" s="10"/>
      <c r="CRW149" s="10"/>
      <c r="CRX149" s="10"/>
      <c r="CRY149" s="10"/>
      <c r="CRZ149" s="10"/>
      <c r="CSA149" s="10"/>
      <c r="CSB149" s="10"/>
      <c r="CSC149" s="10"/>
      <c r="CSD149" s="10"/>
      <c r="CSE149" s="10"/>
      <c r="CSF149" s="10"/>
      <c r="CSG149" s="10"/>
      <c r="CSH149" s="10"/>
      <c r="CSI149" s="10"/>
      <c r="CSJ149" s="10"/>
      <c r="CSK149" s="10"/>
      <c r="CSL149" s="10"/>
      <c r="CSM149" s="10"/>
      <c r="CSN149" s="10"/>
      <c r="CSO149" s="10"/>
      <c r="CSP149" s="10"/>
      <c r="CSQ149" s="10"/>
      <c r="CSR149" s="10"/>
      <c r="CSS149" s="10"/>
      <c r="CST149" s="10"/>
      <c r="CSU149" s="10"/>
      <c r="CSV149" s="10"/>
      <c r="CSW149" s="10"/>
      <c r="CSX149" s="10"/>
      <c r="CSY149" s="10"/>
      <c r="CSZ149" s="10"/>
      <c r="CTA149" s="10"/>
      <c r="CTB149" s="10"/>
      <c r="CTC149" s="10"/>
      <c r="CTD149" s="10"/>
      <c r="CTE149" s="10"/>
      <c r="CTF149" s="10"/>
      <c r="CTG149" s="10"/>
      <c r="CTH149" s="10"/>
      <c r="CTI149" s="10"/>
      <c r="CTJ149" s="10"/>
      <c r="CTK149" s="10"/>
      <c r="CTL149" s="10"/>
      <c r="CTM149" s="10"/>
      <c r="CTN149" s="10"/>
      <c r="CTO149" s="10"/>
      <c r="CTP149" s="10"/>
      <c r="CTQ149" s="10"/>
      <c r="CTR149" s="10"/>
      <c r="CTS149" s="10"/>
      <c r="CTT149" s="10"/>
      <c r="CTU149" s="10"/>
      <c r="CTV149" s="10"/>
      <c r="CTW149" s="10"/>
      <c r="CTX149" s="10"/>
      <c r="CTY149" s="10"/>
      <c r="CTZ149" s="10"/>
      <c r="CUA149" s="10"/>
      <c r="CUB149" s="10"/>
      <c r="CUC149" s="10"/>
      <c r="CUD149" s="10"/>
      <c r="CUE149" s="10"/>
      <c r="CUF149" s="10"/>
      <c r="CUG149" s="10"/>
      <c r="CUH149" s="10"/>
      <c r="CUI149" s="10"/>
      <c r="CUJ149" s="10"/>
      <c r="CUK149" s="10"/>
      <c r="CUL149" s="10"/>
      <c r="CUM149" s="10"/>
      <c r="CUN149" s="10"/>
      <c r="CUO149" s="10"/>
      <c r="CUP149" s="10"/>
      <c r="CUQ149" s="10"/>
      <c r="CUR149" s="10"/>
      <c r="CUS149" s="10"/>
      <c r="CUT149" s="10"/>
      <c r="CUU149" s="10"/>
      <c r="CUV149" s="10"/>
      <c r="CUW149" s="10"/>
      <c r="CUX149" s="10"/>
      <c r="CUY149" s="10"/>
      <c r="CUZ149" s="10"/>
      <c r="CVA149" s="10"/>
      <c r="CVB149" s="10"/>
      <c r="CVC149" s="10"/>
      <c r="CVD149" s="10"/>
      <c r="CVE149" s="10"/>
      <c r="CVF149" s="10"/>
      <c r="CVG149" s="10"/>
      <c r="CVH149" s="10"/>
      <c r="CVI149" s="10"/>
      <c r="CVJ149" s="10"/>
      <c r="CVK149" s="10"/>
      <c r="CVL149" s="10"/>
      <c r="CVM149" s="10"/>
      <c r="CVN149" s="10"/>
      <c r="CVO149" s="10"/>
      <c r="CVP149" s="10"/>
      <c r="CVQ149" s="10"/>
      <c r="CVR149" s="10"/>
      <c r="CVS149" s="10"/>
      <c r="CVT149" s="10"/>
      <c r="CVU149" s="10"/>
      <c r="CVV149" s="10"/>
      <c r="CVW149" s="10"/>
      <c r="CVX149" s="10"/>
      <c r="CVY149" s="10"/>
      <c r="CVZ149" s="10"/>
      <c r="CWA149" s="10"/>
      <c r="CWB149" s="10"/>
      <c r="CWC149" s="10"/>
      <c r="CWD149" s="10"/>
      <c r="CWE149" s="10"/>
      <c r="CWF149" s="10"/>
      <c r="CWG149" s="10"/>
      <c r="CWH149" s="10"/>
      <c r="CWI149" s="10"/>
      <c r="CWJ149" s="10"/>
      <c r="CWK149" s="10"/>
      <c r="CWL149" s="10"/>
      <c r="CWM149" s="10"/>
      <c r="CWN149" s="10"/>
      <c r="CWO149" s="10"/>
      <c r="CWP149" s="10"/>
      <c r="CWQ149" s="10"/>
      <c r="CWR149" s="10"/>
      <c r="CWS149" s="10"/>
      <c r="CWT149" s="10"/>
      <c r="CWU149" s="10"/>
      <c r="CWV149" s="10"/>
      <c r="CWW149" s="10"/>
      <c r="CWX149" s="10"/>
      <c r="CWY149" s="10"/>
      <c r="CWZ149" s="10"/>
      <c r="CXA149" s="10"/>
      <c r="CXB149" s="10"/>
      <c r="CXC149" s="10"/>
      <c r="CXD149" s="10"/>
      <c r="CXE149" s="10"/>
      <c r="CXF149" s="10"/>
      <c r="CXG149" s="10"/>
      <c r="CXH149" s="10"/>
      <c r="CXI149" s="10"/>
      <c r="CXJ149" s="10"/>
      <c r="CXK149" s="10"/>
      <c r="CXL149" s="10"/>
      <c r="CXM149" s="10"/>
      <c r="CXN149" s="10"/>
      <c r="CXO149" s="10"/>
      <c r="CXP149" s="10"/>
      <c r="CXQ149" s="10"/>
      <c r="CXR149" s="10"/>
      <c r="CXS149" s="10"/>
      <c r="CXT149" s="10"/>
      <c r="CXU149" s="10"/>
      <c r="CXV149" s="10"/>
      <c r="CXW149" s="10"/>
      <c r="CXX149" s="10"/>
      <c r="CXY149" s="10"/>
      <c r="CXZ149" s="10"/>
      <c r="CYA149" s="10"/>
      <c r="CYB149" s="10"/>
      <c r="CYC149" s="10"/>
      <c r="CYD149" s="10"/>
      <c r="CYE149" s="10"/>
      <c r="CYF149" s="10"/>
      <c r="CYG149" s="10"/>
      <c r="CYH149" s="10"/>
      <c r="CYI149" s="10"/>
      <c r="CYJ149" s="10"/>
      <c r="CYK149" s="10"/>
      <c r="CYL149" s="10"/>
      <c r="CYM149" s="10"/>
      <c r="CYN149" s="10"/>
      <c r="CYO149" s="10"/>
      <c r="CYP149" s="10"/>
      <c r="CYQ149" s="10"/>
      <c r="CYR149" s="10"/>
      <c r="CYS149" s="10"/>
      <c r="CYT149" s="10"/>
      <c r="CYU149" s="10"/>
      <c r="CYV149" s="10"/>
      <c r="CYW149" s="10"/>
      <c r="CYX149" s="10"/>
      <c r="CYY149" s="10"/>
      <c r="CYZ149" s="10"/>
      <c r="CZA149" s="10"/>
      <c r="CZB149" s="10"/>
      <c r="CZC149" s="10"/>
      <c r="CZD149" s="10"/>
      <c r="CZE149" s="10"/>
      <c r="CZF149" s="10"/>
      <c r="CZG149" s="10"/>
      <c r="CZH149" s="10"/>
      <c r="CZI149" s="10"/>
      <c r="CZJ149" s="10"/>
      <c r="CZK149" s="10"/>
      <c r="CZL149" s="10"/>
      <c r="CZM149" s="10"/>
      <c r="CZN149" s="10"/>
      <c r="CZO149" s="10"/>
      <c r="CZP149" s="10"/>
      <c r="CZQ149" s="10"/>
      <c r="CZR149" s="10"/>
      <c r="CZS149" s="10"/>
      <c r="CZT149" s="10"/>
      <c r="CZU149" s="10"/>
      <c r="CZV149" s="10"/>
      <c r="CZW149" s="10"/>
      <c r="CZX149" s="10"/>
      <c r="CZY149" s="10"/>
      <c r="CZZ149" s="10"/>
      <c r="DAA149" s="10"/>
      <c r="DAB149" s="10"/>
      <c r="DAC149" s="10"/>
      <c r="DAD149" s="10"/>
      <c r="DAE149" s="10"/>
      <c r="DAF149" s="10"/>
      <c r="DAG149" s="10"/>
      <c r="DAH149" s="10"/>
      <c r="DAI149" s="10"/>
      <c r="DAJ149" s="10"/>
      <c r="DAK149" s="10"/>
      <c r="DAL149" s="10"/>
      <c r="DAM149" s="10"/>
      <c r="DAN149" s="10"/>
      <c r="DAO149" s="10"/>
      <c r="DAP149" s="10"/>
      <c r="DAQ149" s="10"/>
      <c r="DAR149" s="10"/>
      <c r="DAS149" s="10"/>
      <c r="DAT149" s="10"/>
      <c r="DAU149" s="10"/>
      <c r="DAV149" s="10"/>
      <c r="DAW149" s="10"/>
      <c r="DAX149" s="10"/>
      <c r="DAY149" s="10"/>
      <c r="DAZ149" s="10"/>
      <c r="DBA149" s="10"/>
      <c r="DBB149" s="10"/>
      <c r="DBC149" s="10"/>
      <c r="DBD149" s="10"/>
      <c r="DBE149" s="10"/>
      <c r="DBF149" s="10"/>
      <c r="DBG149" s="10"/>
      <c r="DBH149" s="10"/>
      <c r="DBI149" s="10"/>
      <c r="DBJ149" s="10"/>
      <c r="DBK149" s="10"/>
      <c r="DBL149" s="10"/>
      <c r="DBM149" s="10"/>
      <c r="DBN149" s="10"/>
      <c r="DBO149" s="10"/>
      <c r="DBP149" s="10"/>
      <c r="DBQ149" s="10"/>
      <c r="DBR149" s="10"/>
      <c r="DBS149" s="10"/>
      <c r="DBT149" s="10"/>
      <c r="DBU149" s="10"/>
      <c r="DBV149" s="10"/>
      <c r="DBW149" s="10"/>
      <c r="DBX149" s="10"/>
      <c r="DBY149" s="10"/>
      <c r="DBZ149" s="10"/>
      <c r="DCA149" s="10"/>
      <c r="DCB149" s="10"/>
      <c r="DCC149" s="10"/>
      <c r="DCD149" s="10"/>
      <c r="DCE149" s="10"/>
      <c r="DCF149" s="10"/>
      <c r="DCG149" s="10"/>
      <c r="DCH149" s="10"/>
      <c r="DCI149" s="10"/>
      <c r="DCJ149" s="10"/>
      <c r="DCK149" s="10"/>
      <c r="DCL149" s="10"/>
      <c r="DCM149" s="10"/>
      <c r="DCN149" s="10"/>
      <c r="DCO149" s="10"/>
      <c r="DCP149" s="10"/>
      <c r="DCQ149" s="10"/>
      <c r="DCR149" s="10"/>
      <c r="DCS149" s="10"/>
      <c r="DCT149" s="10"/>
      <c r="DCU149" s="10"/>
      <c r="DCV149" s="10"/>
      <c r="DCW149" s="10"/>
      <c r="DCX149" s="10"/>
      <c r="DCY149" s="10"/>
      <c r="DCZ149" s="10"/>
      <c r="DDA149" s="10"/>
      <c r="DDB149" s="10"/>
      <c r="DDC149" s="10"/>
      <c r="DDD149" s="10"/>
      <c r="DDE149" s="10"/>
      <c r="DDF149" s="10"/>
      <c r="DDG149" s="10"/>
      <c r="DDH149" s="10"/>
      <c r="DDI149" s="10"/>
      <c r="DDJ149" s="10"/>
      <c r="DDK149" s="10"/>
      <c r="DDL149" s="10"/>
      <c r="DDM149" s="10"/>
      <c r="DDN149" s="10"/>
      <c r="DDO149" s="10"/>
      <c r="DDP149" s="10"/>
      <c r="DDQ149" s="10"/>
      <c r="DDR149" s="10"/>
      <c r="DDS149" s="10"/>
      <c r="DDT149" s="10"/>
      <c r="DDU149" s="10"/>
      <c r="DDV149" s="10"/>
      <c r="DDW149" s="10"/>
      <c r="DDX149" s="10"/>
      <c r="DDY149" s="10"/>
      <c r="DDZ149" s="10"/>
      <c r="DEA149" s="10"/>
      <c r="DEB149" s="10"/>
      <c r="DEC149" s="10"/>
      <c r="DED149" s="10"/>
      <c r="DEE149" s="10"/>
      <c r="DEF149" s="10"/>
      <c r="DEG149" s="10"/>
      <c r="DEH149" s="10"/>
      <c r="DEI149" s="10"/>
      <c r="DEJ149" s="10"/>
      <c r="DEK149" s="10"/>
      <c r="DEL149" s="10"/>
      <c r="DEM149" s="10"/>
      <c r="DEN149" s="10"/>
      <c r="DEO149" s="10"/>
      <c r="DEP149" s="10"/>
      <c r="DEQ149" s="10"/>
      <c r="DER149" s="10"/>
      <c r="DES149" s="10"/>
      <c r="DET149" s="10"/>
      <c r="DEU149" s="10"/>
      <c r="DEV149" s="10"/>
      <c r="DEW149" s="10"/>
      <c r="DEX149" s="10"/>
      <c r="DEY149" s="10"/>
      <c r="DEZ149" s="10"/>
      <c r="DFA149" s="10"/>
      <c r="DFB149" s="10"/>
      <c r="DFC149" s="10"/>
      <c r="DFD149" s="10"/>
      <c r="DFE149" s="10"/>
      <c r="DFF149" s="10"/>
      <c r="DFG149" s="10"/>
      <c r="DFH149" s="10"/>
      <c r="DFI149" s="10"/>
      <c r="DFJ149" s="10"/>
      <c r="DFK149" s="10"/>
      <c r="DFL149" s="10"/>
      <c r="DFM149" s="10"/>
      <c r="DFN149" s="10"/>
      <c r="DFO149" s="10"/>
      <c r="DFP149" s="10"/>
      <c r="DFQ149" s="10"/>
      <c r="DFR149" s="10"/>
      <c r="DFS149" s="10"/>
      <c r="DFT149" s="10"/>
      <c r="DFU149" s="10"/>
      <c r="DFV149" s="10"/>
      <c r="DFW149" s="10"/>
      <c r="DFX149" s="10"/>
      <c r="DFY149" s="10"/>
      <c r="DFZ149" s="10"/>
      <c r="DGA149" s="10"/>
      <c r="DGB149" s="10"/>
      <c r="DGC149" s="10"/>
      <c r="DGD149" s="10"/>
      <c r="DGE149" s="10"/>
      <c r="DGF149" s="10"/>
      <c r="DGG149" s="10"/>
      <c r="DGH149" s="10"/>
      <c r="DGI149" s="10"/>
      <c r="DGJ149" s="10"/>
      <c r="DGK149" s="10"/>
      <c r="DGL149" s="10"/>
      <c r="DGM149" s="10"/>
      <c r="DGN149" s="10"/>
      <c r="DGO149" s="10"/>
      <c r="DGP149" s="10"/>
      <c r="DGQ149" s="10"/>
      <c r="DGR149" s="10"/>
      <c r="DGS149" s="10"/>
      <c r="DGT149" s="10"/>
      <c r="DGU149" s="10"/>
      <c r="DGV149" s="10"/>
      <c r="DGW149" s="10"/>
      <c r="DGX149" s="10"/>
      <c r="DGY149" s="10"/>
      <c r="DGZ149" s="10"/>
      <c r="DHA149" s="10"/>
      <c r="DHB149" s="10"/>
      <c r="DHC149" s="10"/>
      <c r="DHD149" s="10"/>
      <c r="DHE149" s="10"/>
      <c r="DHF149" s="10"/>
      <c r="DHG149" s="10"/>
      <c r="DHH149" s="10"/>
      <c r="DHI149" s="10"/>
      <c r="DHJ149" s="10"/>
      <c r="DHK149" s="10"/>
      <c r="DHL149" s="10"/>
      <c r="DHM149" s="10"/>
      <c r="DHN149" s="10"/>
      <c r="DHO149" s="10"/>
      <c r="DHP149" s="10"/>
      <c r="DHQ149" s="10"/>
      <c r="DHR149" s="10"/>
      <c r="DHS149" s="10"/>
      <c r="DHT149" s="10"/>
      <c r="DHU149" s="10"/>
      <c r="DHV149" s="10"/>
      <c r="DHW149" s="10"/>
      <c r="DHX149" s="10"/>
      <c r="DHY149" s="10"/>
      <c r="DHZ149" s="10"/>
      <c r="DIA149" s="10"/>
      <c r="DIB149" s="10"/>
      <c r="DIC149" s="10"/>
      <c r="DID149" s="10"/>
      <c r="DIE149" s="10"/>
      <c r="DIF149" s="10"/>
      <c r="DIG149" s="10"/>
      <c r="DIH149" s="10"/>
      <c r="DII149" s="10"/>
      <c r="DIJ149" s="10"/>
      <c r="DIK149" s="10"/>
      <c r="DIL149" s="10"/>
      <c r="DIM149" s="10"/>
      <c r="DIN149" s="10"/>
      <c r="DIO149" s="10"/>
      <c r="DIP149" s="10"/>
      <c r="DIQ149" s="10"/>
      <c r="DIR149" s="10"/>
      <c r="DIS149" s="10"/>
      <c r="DIT149" s="10"/>
      <c r="DIU149" s="10"/>
      <c r="DIV149" s="10"/>
      <c r="DIW149" s="10"/>
      <c r="DIX149" s="10"/>
      <c r="DIY149" s="10"/>
      <c r="DIZ149" s="10"/>
      <c r="DJA149" s="10"/>
      <c r="DJB149" s="10"/>
      <c r="DJC149" s="10"/>
      <c r="DJD149" s="10"/>
      <c r="DJE149" s="10"/>
      <c r="DJF149" s="10"/>
      <c r="DJG149" s="10"/>
      <c r="DJH149" s="10"/>
      <c r="DJI149" s="10"/>
      <c r="DJJ149" s="10"/>
      <c r="DJK149" s="10"/>
      <c r="DJL149" s="10"/>
      <c r="DJM149" s="10"/>
      <c r="DJN149" s="10"/>
      <c r="DJO149" s="10"/>
      <c r="DJP149" s="10"/>
      <c r="DJQ149" s="10"/>
      <c r="DJR149" s="10"/>
      <c r="DJS149" s="10"/>
      <c r="DJT149" s="10"/>
      <c r="DJU149" s="10"/>
      <c r="DJV149" s="10"/>
      <c r="DJW149" s="10"/>
      <c r="DJX149" s="10"/>
      <c r="DJY149" s="10"/>
      <c r="DJZ149" s="10"/>
      <c r="DKA149" s="10"/>
      <c r="DKB149" s="10"/>
      <c r="DKC149" s="10"/>
      <c r="DKD149" s="10"/>
      <c r="DKE149" s="10"/>
      <c r="DKF149" s="10"/>
      <c r="DKG149" s="10"/>
      <c r="DKH149" s="10"/>
      <c r="DKI149" s="10"/>
      <c r="DKJ149" s="10"/>
      <c r="DKK149" s="10"/>
      <c r="DKL149" s="10"/>
      <c r="DKM149" s="10"/>
      <c r="DKN149" s="10"/>
      <c r="DKO149" s="10"/>
      <c r="DKP149" s="10"/>
      <c r="DKQ149" s="10"/>
      <c r="DKR149" s="10"/>
      <c r="DKS149" s="10"/>
      <c r="DKT149" s="10"/>
      <c r="DKU149" s="10"/>
      <c r="DKV149" s="10"/>
      <c r="DKW149" s="10"/>
      <c r="DKX149" s="10"/>
      <c r="DKY149" s="10"/>
      <c r="DKZ149" s="10"/>
      <c r="DLA149" s="10"/>
      <c r="DLB149" s="10"/>
      <c r="DLC149" s="10"/>
      <c r="DLD149" s="10"/>
      <c r="DLE149" s="10"/>
      <c r="DLF149" s="10"/>
      <c r="DLG149" s="10"/>
      <c r="DLH149" s="10"/>
      <c r="DLI149" s="10"/>
      <c r="DLJ149" s="10"/>
      <c r="DLK149" s="10"/>
      <c r="DLL149" s="10"/>
      <c r="DLM149" s="10"/>
      <c r="DLN149" s="10"/>
      <c r="DLO149" s="10"/>
      <c r="DLP149" s="10"/>
      <c r="DLQ149" s="10"/>
      <c r="DLR149" s="10"/>
      <c r="DLS149" s="10"/>
      <c r="DLT149" s="10"/>
      <c r="DLU149" s="10"/>
      <c r="DLV149" s="10"/>
      <c r="DLW149" s="10"/>
      <c r="DLX149" s="10"/>
      <c r="DLY149" s="10"/>
      <c r="DLZ149" s="10"/>
      <c r="DMA149" s="10"/>
      <c r="DMB149" s="10"/>
      <c r="DMC149" s="10"/>
      <c r="DMD149" s="10"/>
      <c r="DME149" s="10"/>
      <c r="DMF149" s="10"/>
      <c r="DMG149" s="10"/>
      <c r="DMH149" s="10"/>
      <c r="DMI149" s="10"/>
      <c r="DMJ149" s="10"/>
      <c r="DMK149" s="10"/>
      <c r="DML149" s="10"/>
      <c r="DMM149" s="10"/>
      <c r="DMN149" s="10"/>
      <c r="DMO149" s="10"/>
      <c r="DMP149" s="10"/>
      <c r="DMQ149" s="10"/>
      <c r="DMR149" s="10"/>
      <c r="DMS149" s="10"/>
      <c r="DMT149" s="10"/>
      <c r="DMU149" s="10"/>
      <c r="DMV149" s="10"/>
      <c r="DMW149" s="10"/>
      <c r="DMX149" s="10"/>
      <c r="DMY149" s="10"/>
      <c r="DMZ149" s="10"/>
      <c r="DNA149" s="10"/>
      <c r="DNB149" s="10"/>
      <c r="DNC149" s="10"/>
      <c r="DND149" s="10"/>
      <c r="DNE149" s="10"/>
      <c r="DNF149" s="10"/>
      <c r="DNG149" s="10"/>
      <c r="DNH149" s="10"/>
      <c r="DNI149" s="10"/>
      <c r="DNJ149" s="10"/>
      <c r="DNK149" s="10"/>
      <c r="DNL149" s="10"/>
      <c r="DNM149" s="10"/>
      <c r="DNN149" s="10"/>
      <c r="DNO149" s="10"/>
      <c r="DNP149" s="10"/>
      <c r="DNQ149" s="10"/>
      <c r="DNR149" s="10"/>
      <c r="DNS149" s="10"/>
      <c r="DNT149" s="10"/>
      <c r="DNU149" s="10"/>
      <c r="DNV149" s="10"/>
      <c r="DNW149" s="10"/>
      <c r="DNX149" s="10"/>
      <c r="DNY149" s="10"/>
      <c r="DNZ149" s="10"/>
      <c r="DOA149" s="10"/>
      <c r="DOB149" s="10"/>
      <c r="DOC149" s="10"/>
      <c r="DOD149" s="10"/>
      <c r="DOE149" s="10"/>
      <c r="DOF149" s="10"/>
      <c r="DOG149" s="10"/>
      <c r="DOH149" s="10"/>
      <c r="DOI149" s="10"/>
      <c r="DOJ149" s="10"/>
      <c r="DOK149" s="10"/>
      <c r="DOL149" s="10"/>
      <c r="DOM149" s="10"/>
      <c r="DON149" s="10"/>
      <c r="DOO149" s="10"/>
      <c r="DOP149" s="10"/>
      <c r="DOQ149" s="10"/>
      <c r="DOR149" s="10"/>
      <c r="DOS149" s="10"/>
      <c r="DOT149" s="10"/>
      <c r="DOU149" s="10"/>
      <c r="DOV149" s="10"/>
      <c r="DOW149" s="10"/>
      <c r="DOX149" s="10"/>
      <c r="DOY149" s="10"/>
      <c r="DOZ149" s="10"/>
      <c r="DPA149" s="10"/>
      <c r="DPB149" s="10"/>
      <c r="DPC149" s="10"/>
      <c r="DPD149" s="10"/>
      <c r="DPE149" s="10"/>
      <c r="DPF149" s="10"/>
      <c r="DPG149" s="10"/>
      <c r="DPH149" s="10"/>
      <c r="DPI149" s="10"/>
      <c r="DPJ149" s="10"/>
      <c r="DPK149" s="10"/>
      <c r="DPL149" s="10"/>
      <c r="DPM149" s="10"/>
      <c r="DPN149" s="10"/>
      <c r="DPO149" s="10"/>
      <c r="DPP149" s="10"/>
      <c r="DPQ149" s="10"/>
      <c r="DPR149" s="10"/>
      <c r="DPS149" s="10"/>
      <c r="DPT149" s="10"/>
      <c r="DPU149" s="10"/>
      <c r="DPV149" s="10"/>
      <c r="DPW149" s="10"/>
      <c r="DPX149" s="10"/>
      <c r="DPY149" s="10"/>
      <c r="DPZ149" s="10"/>
      <c r="DQA149" s="10"/>
      <c r="DQB149" s="10"/>
      <c r="DQC149" s="10"/>
      <c r="DQD149" s="10"/>
      <c r="DQE149" s="10"/>
      <c r="DQF149" s="10"/>
      <c r="DQG149" s="10"/>
      <c r="DQH149" s="10"/>
      <c r="DQI149" s="10"/>
      <c r="DQJ149" s="10"/>
      <c r="DQK149" s="10"/>
      <c r="DQL149" s="10"/>
      <c r="DQM149" s="10"/>
      <c r="DQN149" s="10"/>
      <c r="DQO149" s="10"/>
      <c r="DQP149" s="10"/>
      <c r="DQQ149" s="10"/>
      <c r="DQR149" s="10"/>
      <c r="DQS149" s="10"/>
      <c r="DQT149" s="10"/>
      <c r="DQU149" s="10"/>
      <c r="DQV149" s="10"/>
      <c r="DQW149" s="10"/>
      <c r="DQX149" s="10"/>
      <c r="DQY149" s="10"/>
      <c r="DQZ149" s="10"/>
      <c r="DRA149" s="10"/>
      <c r="DRB149" s="10"/>
      <c r="DRC149" s="10"/>
      <c r="DRD149" s="10"/>
      <c r="DRE149" s="10"/>
      <c r="DRF149" s="10"/>
      <c r="DRG149" s="10"/>
      <c r="DRH149" s="10"/>
      <c r="DRI149" s="10"/>
      <c r="DRJ149" s="10"/>
      <c r="DRK149" s="10"/>
      <c r="DRL149" s="10"/>
      <c r="DRM149" s="10"/>
      <c r="DRN149" s="10"/>
      <c r="DRO149" s="10"/>
      <c r="DRP149" s="10"/>
      <c r="DRQ149" s="10"/>
      <c r="DRR149" s="10"/>
      <c r="DRS149" s="10"/>
      <c r="DRT149" s="10"/>
      <c r="DRU149" s="10"/>
      <c r="DRV149" s="10"/>
      <c r="DRW149" s="10"/>
      <c r="DRX149" s="10"/>
      <c r="DRY149" s="10"/>
      <c r="DRZ149" s="10"/>
      <c r="DSA149" s="10"/>
      <c r="DSB149" s="10"/>
      <c r="DSC149" s="10"/>
      <c r="DSD149" s="10"/>
      <c r="DSE149" s="10"/>
      <c r="DSF149" s="10"/>
      <c r="DSG149" s="10"/>
      <c r="DSH149" s="10"/>
      <c r="DSI149" s="10"/>
      <c r="DSJ149" s="10"/>
      <c r="DSK149" s="10"/>
      <c r="DSL149" s="10"/>
      <c r="DSM149" s="10"/>
      <c r="DSN149" s="10"/>
      <c r="DSO149" s="10"/>
      <c r="DSP149" s="10"/>
      <c r="DSQ149" s="10"/>
      <c r="DSR149" s="10"/>
      <c r="DSS149" s="10"/>
      <c r="DST149" s="10"/>
      <c r="DSU149" s="10"/>
      <c r="DSV149" s="10"/>
      <c r="DSW149" s="10"/>
      <c r="DSX149" s="10"/>
      <c r="DSY149" s="10"/>
      <c r="DSZ149" s="10"/>
      <c r="DTA149" s="10"/>
      <c r="DTB149" s="10"/>
      <c r="DTC149" s="10"/>
      <c r="DTD149" s="10"/>
      <c r="DTE149" s="10"/>
      <c r="DTF149" s="10"/>
      <c r="DTG149" s="10"/>
      <c r="DTH149" s="10"/>
      <c r="DTI149" s="10"/>
      <c r="DTJ149" s="10"/>
      <c r="DTK149" s="10"/>
      <c r="DTL149" s="10"/>
      <c r="DTM149" s="10"/>
      <c r="DTN149" s="10"/>
      <c r="DTO149" s="10"/>
      <c r="DTP149" s="10"/>
      <c r="DTQ149" s="10"/>
      <c r="DTR149" s="10"/>
      <c r="DTS149" s="10"/>
      <c r="DTT149" s="10"/>
      <c r="DTU149" s="10"/>
      <c r="DTV149" s="10"/>
      <c r="DTW149" s="10"/>
      <c r="DTX149" s="10"/>
      <c r="DTY149" s="10"/>
      <c r="DTZ149" s="10"/>
      <c r="DUA149" s="10"/>
      <c r="DUB149" s="10"/>
      <c r="DUC149" s="10"/>
      <c r="DUD149" s="10"/>
      <c r="DUE149" s="10"/>
      <c r="DUF149" s="10"/>
      <c r="DUG149" s="10"/>
      <c r="DUH149" s="10"/>
      <c r="DUI149" s="10"/>
      <c r="DUJ149" s="10"/>
      <c r="DUK149" s="10"/>
      <c r="DUL149" s="10"/>
      <c r="DUM149" s="10"/>
      <c r="DUN149" s="10"/>
      <c r="DUO149" s="10"/>
      <c r="DUP149" s="10"/>
      <c r="DUQ149" s="10"/>
      <c r="DUR149" s="10"/>
      <c r="DUS149" s="10"/>
      <c r="DUT149" s="10"/>
      <c r="DUU149" s="10"/>
      <c r="DUV149" s="10"/>
      <c r="DUW149" s="10"/>
      <c r="DUX149" s="10"/>
      <c r="DUY149" s="10"/>
      <c r="DUZ149" s="10"/>
      <c r="DVA149" s="10"/>
      <c r="DVB149" s="10"/>
      <c r="DVC149" s="10"/>
      <c r="DVD149" s="10"/>
      <c r="DVE149" s="10"/>
      <c r="DVF149" s="10"/>
      <c r="DVG149" s="10"/>
      <c r="DVH149" s="10"/>
      <c r="DVI149" s="10"/>
      <c r="DVJ149" s="10"/>
      <c r="DVK149" s="10"/>
      <c r="DVL149" s="10"/>
      <c r="DVM149" s="10"/>
      <c r="DVN149" s="10"/>
      <c r="DVO149" s="10"/>
      <c r="DVP149" s="10"/>
      <c r="DVQ149" s="10"/>
      <c r="DVR149" s="10"/>
      <c r="DVS149" s="10"/>
      <c r="DVT149" s="10"/>
      <c r="DVU149" s="10"/>
      <c r="DVV149" s="10"/>
      <c r="DVW149" s="10"/>
      <c r="DVX149" s="10"/>
      <c r="DVY149" s="10"/>
      <c r="DVZ149" s="10"/>
      <c r="DWA149" s="10"/>
      <c r="DWB149" s="10"/>
      <c r="DWC149" s="10"/>
      <c r="DWD149" s="10"/>
      <c r="DWE149" s="10"/>
      <c r="DWF149" s="10"/>
      <c r="DWG149" s="10"/>
      <c r="DWH149" s="10"/>
      <c r="DWI149" s="10"/>
      <c r="DWJ149" s="10"/>
      <c r="DWK149" s="10"/>
      <c r="DWL149" s="10"/>
      <c r="DWM149" s="10"/>
      <c r="DWN149" s="10"/>
      <c r="DWO149" s="10"/>
      <c r="DWP149" s="10"/>
      <c r="DWQ149" s="10"/>
      <c r="DWR149" s="10"/>
      <c r="DWS149" s="10"/>
      <c r="DWT149" s="10"/>
      <c r="DWU149" s="10"/>
      <c r="DWV149" s="10"/>
      <c r="DWW149" s="10"/>
      <c r="DWX149" s="10"/>
      <c r="DWY149" s="10"/>
      <c r="DWZ149" s="10"/>
      <c r="DXA149" s="10"/>
      <c r="DXB149" s="10"/>
      <c r="DXC149" s="10"/>
      <c r="DXD149" s="10"/>
      <c r="DXE149" s="10"/>
      <c r="DXF149" s="10"/>
      <c r="DXG149" s="10"/>
      <c r="DXH149" s="10"/>
      <c r="DXI149" s="10"/>
      <c r="DXJ149" s="10"/>
      <c r="DXK149" s="10"/>
      <c r="DXL149" s="10"/>
      <c r="DXM149" s="10"/>
      <c r="DXN149" s="10"/>
      <c r="DXO149" s="10"/>
      <c r="DXP149" s="10"/>
      <c r="DXQ149" s="10"/>
      <c r="DXR149" s="10"/>
      <c r="DXS149" s="10"/>
      <c r="DXT149" s="10"/>
      <c r="DXU149" s="10"/>
      <c r="DXV149" s="10"/>
      <c r="DXW149" s="10"/>
      <c r="DXX149" s="10"/>
      <c r="DXY149" s="10"/>
      <c r="DXZ149" s="10"/>
      <c r="DYA149" s="10"/>
      <c r="DYB149" s="10"/>
      <c r="DYC149" s="10"/>
      <c r="DYD149" s="10"/>
      <c r="DYE149" s="10"/>
      <c r="DYF149" s="10"/>
      <c r="DYG149" s="10"/>
      <c r="DYH149" s="10"/>
      <c r="DYI149" s="10"/>
      <c r="DYJ149" s="10"/>
      <c r="DYK149" s="10"/>
      <c r="DYL149" s="10"/>
      <c r="DYM149" s="10"/>
      <c r="DYN149" s="10"/>
      <c r="DYO149" s="10"/>
      <c r="DYP149" s="10"/>
      <c r="DYQ149" s="10"/>
      <c r="DYR149" s="10"/>
      <c r="DYS149" s="10"/>
      <c r="DYT149" s="10"/>
      <c r="DYU149" s="10"/>
      <c r="DYV149" s="10"/>
      <c r="DYW149" s="10"/>
      <c r="DYX149" s="10"/>
      <c r="DYY149" s="10"/>
      <c r="DYZ149" s="10"/>
      <c r="DZA149" s="10"/>
      <c r="DZB149" s="10"/>
      <c r="DZC149" s="10"/>
      <c r="DZD149" s="10"/>
      <c r="DZE149" s="10"/>
      <c r="DZF149" s="10"/>
      <c r="DZG149" s="10"/>
      <c r="DZH149" s="10"/>
      <c r="DZI149" s="10"/>
      <c r="DZJ149" s="10"/>
      <c r="DZK149" s="10"/>
      <c r="DZL149" s="10"/>
      <c r="DZM149" s="10"/>
      <c r="DZN149" s="10"/>
      <c r="DZO149" s="10"/>
      <c r="DZP149" s="10"/>
      <c r="DZQ149" s="10"/>
      <c r="DZR149" s="10"/>
      <c r="DZS149" s="10"/>
      <c r="DZT149" s="10"/>
      <c r="DZU149" s="10"/>
      <c r="DZV149" s="10"/>
      <c r="DZW149" s="10"/>
      <c r="DZX149" s="10"/>
      <c r="DZY149" s="10"/>
      <c r="DZZ149" s="10"/>
      <c r="EAA149" s="10"/>
      <c r="EAB149" s="10"/>
      <c r="EAC149" s="10"/>
      <c r="EAD149" s="10"/>
      <c r="EAE149" s="10"/>
      <c r="EAF149" s="10"/>
      <c r="EAG149" s="10"/>
      <c r="EAH149" s="10"/>
      <c r="EAI149" s="10"/>
      <c r="EAJ149" s="10"/>
      <c r="EAK149" s="10"/>
      <c r="EAL149" s="10"/>
      <c r="EAM149" s="10"/>
      <c r="EAN149" s="10"/>
      <c r="EAO149" s="10"/>
      <c r="EAP149" s="10"/>
      <c r="EAQ149" s="10"/>
      <c r="EAR149" s="10"/>
      <c r="EAS149" s="10"/>
      <c r="EAT149" s="10"/>
      <c r="EAU149" s="10"/>
      <c r="EAV149" s="10"/>
      <c r="EAW149" s="10"/>
      <c r="EAX149" s="10"/>
      <c r="EAY149" s="10"/>
      <c r="EAZ149" s="10"/>
      <c r="EBA149" s="10"/>
      <c r="EBB149" s="10"/>
      <c r="EBC149" s="10"/>
      <c r="EBD149" s="10"/>
      <c r="EBE149" s="10"/>
      <c r="EBF149" s="10"/>
      <c r="EBG149" s="10"/>
      <c r="EBH149" s="10"/>
      <c r="EBI149" s="10"/>
      <c r="EBJ149" s="10"/>
      <c r="EBK149" s="10"/>
      <c r="EBL149" s="10"/>
      <c r="EBM149" s="10"/>
      <c r="EBN149" s="10"/>
      <c r="EBO149" s="10"/>
      <c r="EBP149" s="10"/>
      <c r="EBQ149" s="10"/>
      <c r="EBR149" s="10"/>
      <c r="EBS149" s="10"/>
      <c r="EBT149" s="10"/>
      <c r="EBU149" s="10"/>
      <c r="EBV149" s="10"/>
      <c r="EBW149" s="10"/>
      <c r="EBX149" s="10"/>
      <c r="EBY149" s="10"/>
      <c r="EBZ149" s="10"/>
      <c r="ECA149" s="10"/>
      <c r="ECB149" s="10"/>
      <c r="ECC149" s="10"/>
      <c r="ECD149" s="10"/>
      <c r="ECE149" s="10"/>
      <c r="ECF149" s="10"/>
      <c r="ECG149" s="10"/>
      <c r="ECH149" s="10"/>
      <c r="ECI149" s="10"/>
      <c r="ECJ149" s="10"/>
      <c r="ECK149" s="10"/>
      <c r="ECL149" s="10"/>
      <c r="ECM149" s="10"/>
      <c r="ECN149" s="10"/>
      <c r="ECO149" s="10"/>
      <c r="ECP149" s="10"/>
      <c r="ECQ149" s="10"/>
      <c r="ECR149" s="10"/>
      <c r="ECS149" s="10"/>
      <c r="ECT149" s="10"/>
      <c r="ECU149" s="10"/>
      <c r="ECV149" s="10"/>
      <c r="ECW149" s="10"/>
      <c r="ECX149" s="10"/>
      <c r="ECY149" s="10"/>
      <c r="ECZ149" s="10"/>
      <c r="EDA149" s="10"/>
      <c r="EDB149" s="10"/>
      <c r="EDC149" s="10"/>
      <c r="EDD149" s="10"/>
      <c r="EDE149" s="10"/>
      <c r="EDF149" s="10"/>
      <c r="EDG149" s="10"/>
      <c r="EDH149" s="10"/>
      <c r="EDI149" s="10"/>
      <c r="EDJ149" s="10"/>
      <c r="EDK149" s="10"/>
      <c r="EDL149" s="10"/>
      <c r="EDM149" s="10"/>
      <c r="EDN149" s="10"/>
      <c r="EDO149" s="10"/>
      <c r="EDP149" s="10"/>
      <c r="EDQ149" s="10"/>
      <c r="EDR149" s="10"/>
      <c r="EDS149" s="10"/>
      <c r="EDT149" s="10"/>
      <c r="EDU149" s="10"/>
      <c r="EDV149" s="10"/>
      <c r="EDW149" s="10"/>
      <c r="EDX149" s="10"/>
      <c r="EDY149" s="10"/>
      <c r="EDZ149" s="10"/>
      <c r="EEA149" s="10"/>
      <c r="EEB149" s="10"/>
      <c r="EEC149" s="10"/>
      <c r="EED149" s="10"/>
      <c r="EEE149" s="10"/>
      <c r="EEF149" s="10"/>
      <c r="EEG149" s="10"/>
      <c r="EEH149" s="10"/>
      <c r="EEI149" s="10"/>
      <c r="EEJ149" s="10"/>
      <c r="EEK149" s="10"/>
      <c r="EEL149" s="10"/>
      <c r="EEM149" s="10"/>
      <c r="EEN149" s="10"/>
      <c r="EEO149" s="10"/>
      <c r="EEP149" s="10"/>
      <c r="EEQ149" s="10"/>
      <c r="EER149" s="10"/>
      <c r="EES149" s="10"/>
      <c r="EET149" s="10"/>
      <c r="EEU149" s="10"/>
      <c r="EEV149" s="10"/>
      <c r="EEW149" s="10"/>
      <c r="EEX149" s="10"/>
      <c r="EEY149" s="10"/>
      <c r="EEZ149" s="10"/>
      <c r="EFA149" s="10"/>
      <c r="EFB149" s="10"/>
      <c r="EFC149" s="10"/>
      <c r="EFD149" s="10"/>
      <c r="EFE149" s="10"/>
      <c r="EFF149" s="10"/>
      <c r="EFG149" s="10"/>
      <c r="EFH149" s="10"/>
      <c r="EFI149" s="10"/>
      <c r="EFJ149" s="10"/>
      <c r="EFK149" s="10"/>
      <c r="EFL149" s="10"/>
      <c r="EFM149" s="10"/>
      <c r="EFN149" s="10"/>
      <c r="EFO149" s="10"/>
      <c r="EFP149" s="10"/>
      <c r="EFQ149" s="10"/>
      <c r="EFR149" s="10"/>
      <c r="EFS149" s="10"/>
      <c r="EFT149" s="10"/>
      <c r="EFU149" s="10"/>
      <c r="EFV149" s="10"/>
      <c r="EFW149" s="10"/>
      <c r="EFX149" s="10"/>
      <c r="EFY149" s="10"/>
      <c r="EFZ149" s="10"/>
      <c r="EGA149" s="10"/>
      <c r="EGB149" s="10"/>
      <c r="EGC149" s="10"/>
      <c r="EGD149" s="10"/>
      <c r="EGE149" s="10"/>
      <c r="EGF149" s="10"/>
      <c r="EGG149" s="10"/>
      <c r="EGH149" s="10"/>
      <c r="EGI149" s="10"/>
      <c r="EGJ149" s="10"/>
      <c r="EGK149" s="10"/>
      <c r="EGL149" s="10"/>
      <c r="EGM149" s="10"/>
      <c r="EGN149" s="10"/>
      <c r="EGO149" s="10"/>
      <c r="EGP149" s="10"/>
      <c r="EGQ149" s="10"/>
      <c r="EGR149" s="10"/>
      <c r="EGS149" s="10"/>
      <c r="EGT149" s="10"/>
      <c r="EGU149" s="10"/>
      <c r="EGV149" s="10"/>
      <c r="EGW149" s="10"/>
      <c r="EGX149" s="10"/>
      <c r="EGY149" s="10"/>
      <c r="EGZ149" s="10"/>
      <c r="EHA149" s="10"/>
      <c r="EHB149" s="10"/>
      <c r="EHC149" s="10"/>
      <c r="EHD149" s="10"/>
      <c r="EHE149" s="10"/>
      <c r="EHF149" s="10"/>
      <c r="EHG149" s="10"/>
      <c r="EHH149" s="10"/>
      <c r="EHI149" s="10"/>
      <c r="EHJ149" s="10"/>
      <c r="EHK149" s="10"/>
      <c r="EHL149" s="10"/>
      <c r="EHM149" s="10"/>
      <c r="EHN149" s="10"/>
      <c r="EHO149" s="10"/>
      <c r="EHP149" s="10"/>
      <c r="EHQ149" s="10"/>
      <c r="EHR149" s="10"/>
      <c r="EHS149" s="10"/>
      <c r="EHT149" s="10"/>
      <c r="EHU149" s="10"/>
      <c r="EHV149" s="10"/>
      <c r="EHW149" s="10"/>
      <c r="EHX149" s="10"/>
      <c r="EHY149" s="10"/>
      <c r="EHZ149" s="10"/>
      <c r="EIA149" s="10"/>
      <c r="EIB149" s="10"/>
      <c r="EIC149" s="10"/>
      <c r="EID149" s="10"/>
      <c r="EIE149" s="10"/>
      <c r="EIF149" s="10"/>
      <c r="EIG149" s="10"/>
      <c r="EIH149" s="10"/>
      <c r="EII149" s="10"/>
      <c r="EIJ149" s="10"/>
      <c r="EIK149" s="10"/>
      <c r="EIL149" s="10"/>
      <c r="EIM149" s="10"/>
      <c r="EIN149" s="10"/>
      <c r="EIO149" s="10"/>
      <c r="EIP149" s="10"/>
      <c r="EIQ149" s="10"/>
      <c r="EIR149" s="10"/>
      <c r="EIS149" s="10"/>
      <c r="EIT149" s="10"/>
      <c r="EIU149" s="10"/>
      <c r="EIV149" s="10"/>
      <c r="EIW149" s="10"/>
      <c r="EIX149" s="10"/>
      <c r="EIY149" s="10"/>
      <c r="EIZ149" s="10"/>
      <c r="EJA149" s="10"/>
      <c r="EJB149" s="10"/>
      <c r="EJC149" s="10"/>
      <c r="EJD149" s="10"/>
      <c r="EJE149" s="10"/>
      <c r="EJF149" s="10"/>
      <c r="EJG149" s="10"/>
      <c r="EJH149" s="10"/>
      <c r="EJI149" s="10"/>
      <c r="EJJ149" s="10"/>
      <c r="EJK149" s="10"/>
      <c r="EJL149" s="10"/>
      <c r="EJM149" s="10"/>
      <c r="EJN149" s="10"/>
      <c r="EJO149" s="10"/>
      <c r="EJP149" s="10"/>
      <c r="EJQ149" s="10"/>
      <c r="EJR149" s="10"/>
      <c r="EJS149" s="10"/>
      <c r="EJT149" s="10"/>
      <c r="EJU149" s="10"/>
      <c r="EJV149" s="10"/>
      <c r="EJW149" s="10"/>
      <c r="EJX149" s="10"/>
      <c r="EJY149" s="10"/>
      <c r="EJZ149" s="10"/>
      <c r="EKA149" s="10"/>
      <c r="EKB149" s="10"/>
      <c r="EKC149" s="10"/>
      <c r="EKD149" s="10"/>
      <c r="EKE149" s="10"/>
      <c r="EKF149" s="10"/>
      <c r="EKG149" s="10"/>
      <c r="EKH149" s="10"/>
      <c r="EKI149" s="10"/>
      <c r="EKJ149" s="10"/>
      <c r="EKK149" s="10"/>
      <c r="EKL149" s="10"/>
      <c r="EKM149" s="10"/>
      <c r="EKN149" s="10"/>
      <c r="EKO149" s="10"/>
      <c r="EKP149" s="10"/>
      <c r="EKQ149" s="10"/>
      <c r="EKR149" s="10"/>
      <c r="EKS149" s="10"/>
      <c r="EKT149" s="10"/>
      <c r="EKU149" s="10"/>
      <c r="EKV149" s="10"/>
      <c r="EKW149" s="10"/>
      <c r="EKX149" s="10"/>
      <c r="EKY149" s="10"/>
      <c r="EKZ149" s="10"/>
      <c r="ELA149" s="10"/>
      <c r="ELB149" s="10"/>
      <c r="ELC149" s="10"/>
      <c r="ELD149" s="10"/>
      <c r="ELE149" s="10"/>
      <c r="ELF149" s="10"/>
      <c r="ELG149" s="10"/>
      <c r="ELH149" s="10"/>
      <c r="ELI149" s="10"/>
      <c r="ELJ149" s="10"/>
      <c r="ELK149" s="10"/>
      <c r="ELL149" s="10"/>
      <c r="ELM149" s="10"/>
      <c r="ELN149" s="10"/>
      <c r="ELO149" s="10"/>
      <c r="ELP149" s="10"/>
      <c r="ELQ149" s="10"/>
      <c r="ELR149" s="10"/>
      <c r="ELS149" s="10"/>
      <c r="ELT149" s="10"/>
      <c r="ELU149" s="10"/>
      <c r="ELV149" s="10"/>
      <c r="ELW149" s="10"/>
      <c r="ELX149" s="10"/>
      <c r="ELY149" s="10"/>
      <c r="ELZ149" s="10"/>
      <c r="EMA149" s="10"/>
      <c r="EMB149" s="10"/>
      <c r="EMC149" s="10"/>
      <c r="EMD149" s="10"/>
      <c r="EME149" s="10"/>
      <c r="EMF149" s="10"/>
      <c r="EMG149" s="10"/>
      <c r="EMH149" s="10"/>
      <c r="EMI149" s="10"/>
      <c r="EMJ149" s="10"/>
      <c r="EMK149" s="10"/>
      <c r="EML149" s="10"/>
      <c r="EMM149" s="10"/>
      <c r="EMN149" s="10"/>
      <c r="EMO149" s="10"/>
      <c r="EMP149" s="10"/>
      <c r="EMQ149" s="10"/>
      <c r="EMR149" s="10"/>
      <c r="EMS149" s="10"/>
      <c r="EMT149" s="10"/>
      <c r="EMU149" s="10"/>
      <c r="EMV149" s="10"/>
      <c r="EMW149" s="10"/>
      <c r="EMX149" s="10"/>
      <c r="EMY149" s="10"/>
      <c r="EMZ149" s="10"/>
      <c r="ENA149" s="10"/>
      <c r="ENB149" s="10"/>
      <c r="ENC149" s="10"/>
      <c r="END149" s="10"/>
      <c r="ENE149" s="10"/>
      <c r="ENF149" s="10"/>
      <c r="ENG149" s="10"/>
      <c r="ENH149" s="10"/>
      <c r="ENI149" s="10"/>
      <c r="ENJ149" s="10"/>
      <c r="ENK149" s="10"/>
      <c r="ENL149" s="10"/>
      <c r="ENM149" s="10"/>
      <c r="ENN149" s="10"/>
      <c r="ENO149" s="10"/>
      <c r="ENP149" s="10"/>
      <c r="ENQ149" s="10"/>
      <c r="ENR149" s="10"/>
      <c r="ENS149" s="10"/>
      <c r="ENT149" s="10"/>
      <c r="ENU149" s="10"/>
      <c r="ENV149" s="10"/>
      <c r="ENW149" s="10"/>
      <c r="ENX149" s="10"/>
      <c r="ENY149" s="10"/>
      <c r="ENZ149" s="10"/>
      <c r="EOA149" s="10"/>
      <c r="EOB149" s="10"/>
      <c r="EOC149" s="10"/>
      <c r="EOD149" s="10"/>
      <c r="EOE149" s="10"/>
      <c r="EOF149" s="10"/>
      <c r="EOG149" s="10"/>
      <c r="EOH149" s="10"/>
      <c r="EOI149" s="10"/>
      <c r="EOJ149" s="10"/>
      <c r="EOK149" s="10"/>
      <c r="EOL149" s="10"/>
      <c r="EOM149" s="10"/>
      <c r="EON149" s="10"/>
      <c r="EOO149" s="10"/>
      <c r="EOP149" s="10"/>
      <c r="EOQ149" s="10"/>
      <c r="EOR149" s="10"/>
      <c r="EOS149" s="10"/>
      <c r="EOT149" s="10"/>
      <c r="EOU149" s="10"/>
      <c r="EOV149" s="10"/>
      <c r="EOW149" s="10"/>
      <c r="EOX149" s="10"/>
      <c r="EOY149" s="10"/>
      <c r="EOZ149" s="10"/>
      <c r="EPA149" s="10"/>
      <c r="EPB149" s="10"/>
      <c r="EPC149" s="10"/>
      <c r="EPD149" s="10"/>
      <c r="EPE149" s="10"/>
      <c r="EPF149" s="10"/>
      <c r="EPG149" s="10"/>
      <c r="EPH149" s="10"/>
      <c r="EPI149" s="10"/>
      <c r="EPJ149" s="10"/>
      <c r="EPK149" s="10"/>
      <c r="EPL149" s="10"/>
      <c r="EPM149" s="10"/>
      <c r="EPN149" s="10"/>
      <c r="EPO149" s="10"/>
      <c r="EPP149" s="10"/>
      <c r="EPQ149" s="10"/>
      <c r="EPR149" s="10"/>
      <c r="EPS149" s="10"/>
      <c r="EPT149" s="10"/>
      <c r="EPU149" s="10"/>
      <c r="EPV149" s="10"/>
      <c r="EPW149" s="10"/>
      <c r="EPX149" s="10"/>
      <c r="EPY149" s="10"/>
      <c r="EPZ149" s="10"/>
      <c r="EQA149" s="10"/>
      <c r="EQB149" s="10"/>
      <c r="EQC149" s="10"/>
      <c r="EQD149" s="10"/>
      <c r="EQE149" s="10"/>
      <c r="EQF149" s="10"/>
      <c r="EQG149" s="10"/>
      <c r="EQH149" s="10"/>
      <c r="EQI149" s="10"/>
      <c r="EQJ149" s="10"/>
      <c r="EQK149" s="10"/>
      <c r="EQL149" s="10"/>
      <c r="EQM149" s="10"/>
      <c r="EQN149" s="10"/>
      <c r="EQO149" s="10"/>
      <c r="EQP149" s="10"/>
      <c r="EQQ149" s="10"/>
      <c r="EQR149" s="10"/>
      <c r="EQS149" s="10"/>
      <c r="EQT149" s="10"/>
      <c r="EQU149" s="10"/>
      <c r="EQV149" s="10"/>
      <c r="EQW149" s="10"/>
      <c r="EQX149" s="10"/>
      <c r="EQY149" s="10"/>
      <c r="EQZ149" s="10"/>
      <c r="ERA149" s="10"/>
      <c r="ERB149" s="10"/>
      <c r="ERC149" s="10"/>
      <c r="ERD149" s="10"/>
      <c r="ERE149" s="10"/>
      <c r="ERF149" s="10"/>
      <c r="ERG149" s="10"/>
      <c r="ERH149" s="10"/>
      <c r="ERI149" s="10"/>
      <c r="ERJ149" s="10"/>
      <c r="ERK149" s="10"/>
      <c r="ERL149" s="10"/>
      <c r="ERM149" s="10"/>
      <c r="ERN149" s="10"/>
      <c r="ERO149" s="10"/>
      <c r="ERP149" s="10"/>
      <c r="ERQ149" s="10"/>
      <c r="ERR149" s="10"/>
      <c r="ERS149" s="10"/>
      <c r="ERT149" s="10"/>
      <c r="ERU149" s="10"/>
      <c r="ERV149" s="10"/>
      <c r="ERW149" s="10"/>
      <c r="ERX149" s="10"/>
      <c r="ERY149" s="10"/>
      <c r="ERZ149" s="10"/>
      <c r="ESA149" s="10"/>
      <c r="ESB149" s="10"/>
      <c r="ESC149" s="10"/>
      <c r="ESD149" s="10"/>
      <c r="ESE149" s="10"/>
      <c r="ESF149" s="10"/>
      <c r="ESG149" s="10"/>
      <c r="ESH149" s="10"/>
      <c r="ESI149" s="10"/>
      <c r="ESJ149" s="10"/>
      <c r="ESK149" s="10"/>
      <c r="ESL149" s="10"/>
      <c r="ESM149" s="10"/>
      <c r="ESN149" s="10"/>
      <c r="ESO149" s="10"/>
      <c r="ESP149" s="10"/>
      <c r="ESQ149" s="10"/>
      <c r="ESR149" s="10"/>
      <c r="ESS149" s="10"/>
      <c r="EST149" s="10"/>
      <c r="ESU149" s="10"/>
      <c r="ESV149" s="10"/>
      <c r="ESW149" s="10"/>
      <c r="ESX149" s="10"/>
      <c r="ESY149" s="10"/>
      <c r="ESZ149" s="10"/>
      <c r="ETA149" s="10"/>
      <c r="ETB149" s="10"/>
      <c r="ETC149" s="10"/>
      <c r="ETD149" s="10"/>
      <c r="ETE149" s="10"/>
      <c r="ETF149" s="10"/>
      <c r="ETG149" s="10"/>
      <c r="ETH149" s="10"/>
      <c r="ETI149" s="10"/>
      <c r="ETJ149" s="10"/>
      <c r="ETK149" s="10"/>
      <c r="ETL149" s="10"/>
      <c r="ETM149" s="10"/>
      <c r="ETN149" s="10"/>
      <c r="ETO149" s="10"/>
      <c r="ETP149" s="10"/>
      <c r="ETQ149" s="10"/>
      <c r="ETR149" s="10"/>
      <c r="ETS149" s="10"/>
      <c r="ETT149" s="10"/>
      <c r="ETU149" s="10"/>
      <c r="ETV149" s="10"/>
      <c r="ETW149" s="10"/>
      <c r="ETX149" s="10"/>
      <c r="ETY149" s="10"/>
      <c r="ETZ149" s="10"/>
      <c r="EUA149" s="10"/>
      <c r="EUB149" s="10"/>
      <c r="EUC149" s="10"/>
      <c r="EUD149" s="10"/>
      <c r="EUE149" s="10"/>
      <c r="EUF149" s="10"/>
      <c r="EUG149" s="10"/>
      <c r="EUH149" s="10"/>
      <c r="EUI149" s="10"/>
      <c r="EUJ149" s="10"/>
      <c r="EUK149" s="10"/>
      <c r="EUL149" s="10"/>
      <c r="EUM149" s="10"/>
      <c r="EUN149" s="10"/>
      <c r="EUO149" s="10"/>
      <c r="EUP149" s="10"/>
      <c r="EUQ149" s="10"/>
      <c r="EUR149" s="10"/>
      <c r="EUS149" s="10"/>
      <c r="EUT149" s="10"/>
      <c r="EUU149" s="10"/>
      <c r="EUV149" s="10"/>
      <c r="EUW149" s="10"/>
      <c r="EUX149" s="10"/>
      <c r="EUY149" s="10"/>
      <c r="EUZ149" s="10"/>
      <c r="EVA149" s="10"/>
      <c r="EVB149" s="10"/>
      <c r="EVC149" s="10"/>
      <c r="EVD149" s="10"/>
      <c r="EVE149" s="10"/>
      <c r="EVF149" s="10"/>
      <c r="EVG149" s="10"/>
      <c r="EVH149" s="10"/>
      <c r="EVI149" s="10"/>
      <c r="EVJ149" s="10"/>
      <c r="EVK149" s="10"/>
      <c r="EVL149" s="10"/>
      <c r="EVM149" s="10"/>
      <c r="EVN149" s="10"/>
      <c r="EVO149" s="10"/>
      <c r="EVP149" s="10"/>
      <c r="EVQ149" s="10"/>
      <c r="EVR149" s="10"/>
      <c r="EVS149" s="10"/>
      <c r="EVT149" s="10"/>
      <c r="EVU149" s="10"/>
      <c r="EVV149" s="10"/>
      <c r="EVW149" s="10"/>
      <c r="EVX149" s="10"/>
      <c r="EVY149" s="10"/>
      <c r="EVZ149" s="10"/>
      <c r="EWA149" s="10"/>
      <c r="EWB149" s="10"/>
      <c r="EWC149" s="10"/>
      <c r="EWD149" s="10"/>
      <c r="EWE149" s="10"/>
      <c r="EWF149" s="10"/>
      <c r="EWG149" s="10"/>
      <c r="EWH149" s="10"/>
      <c r="EWI149" s="10"/>
      <c r="EWJ149" s="10"/>
      <c r="EWK149" s="10"/>
      <c r="EWL149" s="10"/>
      <c r="EWM149" s="10"/>
      <c r="EWN149" s="10"/>
      <c r="EWO149" s="10"/>
      <c r="EWP149" s="10"/>
      <c r="EWQ149" s="10"/>
      <c r="EWR149" s="10"/>
      <c r="EWS149" s="10"/>
      <c r="EWT149" s="10"/>
      <c r="EWU149" s="10"/>
      <c r="EWV149" s="10"/>
      <c r="EWW149" s="10"/>
      <c r="EWX149" s="10"/>
      <c r="EWY149" s="10"/>
      <c r="EWZ149" s="10"/>
      <c r="EXA149" s="10"/>
      <c r="EXB149" s="10"/>
      <c r="EXC149" s="10"/>
      <c r="EXD149" s="10"/>
      <c r="EXE149" s="10"/>
      <c r="EXF149" s="10"/>
      <c r="EXG149" s="10"/>
      <c r="EXH149" s="10"/>
      <c r="EXI149" s="10"/>
      <c r="EXJ149" s="10"/>
      <c r="EXK149" s="10"/>
      <c r="EXL149" s="10"/>
      <c r="EXM149" s="10"/>
      <c r="EXN149" s="10"/>
      <c r="EXO149" s="10"/>
      <c r="EXP149" s="10"/>
      <c r="EXQ149" s="10"/>
      <c r="EXR149" s="10"/>
      <c r="EXS149" s="10"/>
      <c r="EXT149" s="10"/>
      <c r="EXU149" s="10"/>
      <c r="EXV149" s="10"/>
      <c r="EXW149" s="10"/>
      <c r="EXX149" s="10"/>
      <c r="EXY149" s="10"/>
      <c r="EXZ149" s="10"/>
      <c r="EYA149" s="10"/>
      <c r="EYB149" s="10"/>
      <c r="EYC149" s="10"/>
      <c r="EYD149" s="10"/>
      <c r="EYE149" s="10"/>
      <c r="EYF149" s="10"/>
      <c r="EYG149" s="10"/>
      <c r="EYH149" s="10"/>
      <c r="EYI149" s="10"/>
      <c r="EYJ149" s="10"/>
      <c r="EYK149" s="10"/>
      <c r="EYL149" s="10"/>
      <c r="EYM149" s="10"/>
      <c r="EYN149" s="10"/>
      <c r="EYO149" s="10"/>
      <c r="EYP149" s="10"/>
      <c r="EYQ149" s="10"/>
      <c r="EYR149" s="10"/>
      <c r="EYS149" s="10"/>
      <c r="EYT149" s="10"/>
      <c r="EYU149" s="10"/>
      <c r="EYV149" s="10"/>
      <c r="EYW149" s="10"/>
      <c r="EYX149" s="10"/>
      <c r="EYY149" s="10"/>
      <c r="EYZ149" s="10"/>
      <c r="EZA149" s="10"/>
      <c r="EZB149" s="10"/>
      <c r="EZC149" s="10"/>
      <c r="EZD149" s="10"/>
      <c r="EZE149" s="10"/>
      <c r="EZF149" s="10"/>
      <c r="EZG149" s="10"/>
      <c r="EZH149" s="10"/>
      <c r="EZI149" s="10"/>
      <c r="EZJ149" s="10"/>
      <c r="EZK149" s="10"/>
      <c r="EZL149" s="10"/>
      <c r="EZM149" s="10"/>
      <c r="EZN149" s="10"/>
      <c r="EZO149" s="10"/>
      <c r="EZP149" s="10"/>
      <c r="EZQ149" s="10"/>
      <c r="EZR149" s="10"/>
      <c r="EZS149" s="10"/>
      <c r="EZT149" s="10"/>
      <c r="EZU149" s="10"/>
      <c r="EZV149" s="10"/>
      <c r="EZW149" s="10"/>
      <c r="EZX149" s="10"/>
      <c r="EZY149" s="10"/>
      <c r="EZZ149" s="10"/>
      <c r="FAA149" s="10"/>
      <c r="FAB149" s="10"/>
      <c r="FAC149" s="10"/>
      <c r="FAD149" s="10"/>
      <c r="FAE149" s="10"/>
      <c r="FAF149" s="10"/>
      <c r="FAG149" s="10"/>
      <c r="FAH149" s="10"/>
      <c r="FAI149" s="10"/>
      <c r="FAJ149" s="10"/>
      <c r="FAK149" s="10"/>
      <c r="FAL149" s="10"/>
      <c r="FAM149" s="10"/>
      <c r="FAN149" s="10"/>
      <c r="FAO149" s="10"/>
      <c r="FAP149" s="10"/>
      <c r="FAQ149" s="10"/>
      <c r="FAR149" s="10"/>
      <c r="FAS149" s="10"/>
      <c r="FAT149" s="10"/>
      <c r="FAU149" s="10"/>
      <c r="FAV149" s="10"/>
      <c r="FAW149" s="10"/>
      <c r="FAX149" s="10"/>
      <c r="FAY149" s="10"/>
      <c r="FAZ149" s="10"/>
      <c r="FBA149" s="10"/>
      <c r="FBB149" s="10"/>
      <c r="FBC149" s="10"/>
      <c r="FBD149" s="10"/>
      <c r="FBE149" s="10"/>
      <c r="FBF149" s="10"/>
      <c r="FBG149" s="10"/>
      <c r="FBH149" s="10"/>
      <c r="FBI149" s="10"/>
      <c r="FBJ149" s="10"/>
      <c r="FBK149" s="10"/>
      <c r="FBL149" s="10"/>
      <c r="FBM149" s="10"/>
      <c r="FBN149" s="10"/>
      <c r="FBO149" s="10"/>
      <c r="FBP149" s="10"/>
      <c r="FBQ149" s="10"/>
      <c r="FBR149" s="10"/>
      <c r="FBS149" s="10"/>
      <c r="FBT149" s="10"/>
      <c r="FBU149" s="10"/>
      <c r="FBV149" s="10"/>
      <c r="FBW149" s="10"/>
      <c r="FBX149" s="10"/>
      <c r="FBY149" s="10"/>
      <c r="FBZ149" s="10"/>
      <c r="FCA149" s="10"/>
      <c r="FCB149" s="10"/>
      <c r="FCC149" s="10"/>
      <c r="FCD149" s="10"/>
      <c r="FCE149" s="10"/>
      <c r="FCF149" s="10"/>
      <c r="FCG149" s="10"/>
      <c r="FCH149" s="10"/>
      <c r="FCI149" s="10"/>
      <c r="FCJ149" s="10"/>
      <c r="FCK149" s="10"/>
      <c r="FCL149" s="10"/>
      <c r="FCM149" s="10"/>
      <c r="FCN149" s="10"/>
      <c r="FCO149" s="10"/>
      <c r="FCP149" s="10"/>
      <c r="FCQ149" s="10"/>
      <c r="FCR149" s="10"/>
      <c r="FCS149" s="10"/>
      <c r="FCT149" s="10"/>
      <c r="FCU149" s="10"/>
      <c r="FCV149" s="10"/>
      <c r="FCW149" s="10"/>
      <c r="FCX149" s="10"/>
      <c r="FCY149" s="10"/>
      <c r="FCZ149" s="10"/>
      <c r="FDA149" s="10"/>
      <c r="FDB149" s="10"/>
      <c r="FDC149" s="10"/>
      <c r="FDD149" s="10"/>
      <c r="FDE149" s="10"/>
      <c r="FDF149" s="10"/>
      <c r="FDG149" s="10"/>
      <c r="FDH149" s="10"/>
      <c r="FDI149" s="10"/>
      <c r="FDJ149" s="10"/>
      <c r="FDK149" s="10"/>
      <c r="FDL149" s="10"/>
      <c r="FDM149" s="10"/>
      <c r="FDN149" s="10"/>
      <c r="FDO149" s="10"/>
      <c r="FDP149" s="10"/>
      <c r="FDQ149" s="10"/>
      <c r="FDR149" s="10"/>
      <c r="FDS149" s="10"/>
      <c r="FDT149" s="10"/>
      <c r="FDU149" s="10"/>
      <c r="FDV149" s="10"/>
      <c r="FDW149" s="10"/>
      <c r="FDX149" s="10"/>
      <c r="FDY149" s="10"/>
      <c r="FDZ149" s="10"/>
      <c r="FEA149" s="10"/>
      <c r="FEB149" s="10"/>
      <c r="FEC149" s="10"/>
      <c r="FED149" s="10"/>
      <c r="FEE149" s="10"/>
      <c r="FEF149" s="10"/>
      <c r="FEG149" s="10"/>
      <c r="FEH149" s="10"/>
      <c r="FEI149" s="10"/>
      <c r="FEJ149" s="10"/>
      <c r="FEK149" s="10"/>
      <c r="FEL149" s="10"/>
      <c r="FEM149" s="10"/>
      <c r="FEN149" s="10"/>
      <c r="FEO149" s="10"/>
      <c r="FEP149" s="10"/>
      <c r="FEQ149" s="10"/>
      <c r="FER149" s="10"/>
      <c r="FES149" s="10"/>
      <c r="FET149" s="10"/>
      <c r="FEU149" s="10"/>
      <c r="FEV149" s="10"/>
      <c r="FEW149" s="10"/>
      <c r="FEX149" s="10"/>
      <c r="FEY149" s="10"/>
      <c r="FEZ149" s="10"/>
      <c r="FFA149" s="10"/>
      <c r="FFB149" s="10"/>
      <c r="FFC149" s="10"/>
      <c r="FFD149" s="10"/>
      <c r="FFE149" s="10"/>
      <c r="FFF149" s="10"/>
      <c r="FFG149" s="10"/>
      <c r="FFH149" s="10"/>
      <c r="FFI149" s="10"/>
      <c r="FFJ149" s="10"/>
      <c r="FFK149" s="10"/>
      <c r="FFL149" s="10"/>
      <c r="FFM149" s="10"/>
      <c r="FFN149" s="10"/>
      <c r="FFO149" s="10"/>
      <c r="FFP149" s="10"/>
      <c r="FFQ149" s="10"/>
      <c r="FFR149" s="10"/>
      <c r="FFS149" s="10"/>
      <c r="FFT149" s="10"/>
      <c r="FFU149" s="10"/>
      <c r="FFV149" s="10"/>
      <c r="FFW149" s="10"/>
      <c r="FFX149" s="10"/>
      <c r="FFY149" s="10"/>
      <c r="FFZ149" s="10"/>
      <c r="FGA149" s="10"/>
      <c r="FGB149" s="10"/>
      <c r="FGC149" s="10"/>
      <c r="FGD149" s="10"/>
      <c r="FGE149" s="10"/>
      <c r="FGF149" s="10"/>
      <c r="FGG149" s="10"/>
      <c r="FGH149" s="10"/>
      <c r="FGI149" s="10"/>
      <c r="FGJ149" s="10"/>
      <c r="FGK149" s="10"/>
      <c r="FGL149" s="10"/>
      <c r="FGM149" s="10"/>
      <c r="FGN149" s="10"/>
      <c r="FGO149" s="10"/>
      <c r="FGP149" s="10"/>
      <c r="FGQ149" s="10"/>
      <c r="FGR149" s="10"/>
      <c r="FGS149" s="10"/>
      <c r="FGT149" s="10"/>
      <c r="FGU149" s="10"/>
      <c r="FGV149" s="10"/>
      <c r="FGW149" s="10"/>
      <c r="FGX149" s="10"/>
      <c r="FGY149" s="10"/>
      <c r="FGZ149" s="10"/>
      <c r="FHA149" s="10"/>
      <c r="FHB149" s="10"/>
      <c r="FHC149" s="10"/>
      <c r="FHD149" s="10"/>
      <c r="FHE149" s="10"/>
      <c r="FHF149" s="10"/>
      <c r="FHG149" s="10"/>
      <c r="FHH149" s="10"/>
      <c r="FHI149" s="10"/>
      <c r="FHJ149" s="10"/>
      <c r="FHK149" s="10"/>
      <c r="FHL149" s="10"/>
      <c r="FHM149" s="10"/>
      <c r="FHN149" s="10"/>
      <c r="FHO149" s="10"/>
      <c r="FHP149" s="10"/>
      <c r="FHQ149" s="10"/>
      <c r="FHR149" s="10"/>
      <c r="FHS149" s="10"/>
      <c r="FHT149" s="10"/>
      <c r="FHU149" s="10"/>
      <c r="FHV149" s="10"/>
      <c r="FHW149" s="10"/>
      <c r="FHX149" s="10"/>
      <c r="FHY149" s="10"/>
      <c r="FHZ149" s="10"/>
      <c r="FIA149" s="10"/>
      <c r="FIB149" s="10"/>
      <c r="FIC149" s="10"/>
      <c r="FID149" s="10"/>
      <c r="FIE149" s="10"/>
      <c r="FIF149" s="10"/>
      <c r="FIG149" s="10"/>
      <c r="FIH149" s="10"/>
      <c r="FII149" s="10"/>
      <c r="FIJ149" s="10"/>
      <c r="FIK149" s="10"/>
      <c r="FIL149" s="10"/>
      <c r="FIM149" s="10"/>
      <c r="FIN149" s="10"/>
      <c r="FIO149" s="10"/>
      <c r="FIP149" s="10"/>
      <c r="FIQ149" s="10"/>
      <c r="FIR149" s="10"/>
      <c r="FIS149" s="10"/>
      <c r="FIT149" s="10"/>
      <c r="FIU149" s="10"/>
      <c r="FIV149" s="10"/>
      <c r="FIW149" s="10"/>
      <c r="FIX149" s="10"/>
      <c r="FIY149" s="10"/>
      <c r="FIZ149" s="10"/>
      <c r="FJA149" s="10"/>
      <c r="FJB149" s="10"/>
      <c r="FJC149" s="10"/>
      <c r="FJD149" s="10"/>
      <c r="FJE149" s="10"/>
      <c r="FJF149" s="10"/>
      <c r="FJG149" s="10"/>
      <c r="FJH149" s="10"/>
      <c r="FJI149" s="10"/>
      <c r="FJJ149" s="10"/>
      <c r="FJK149" s="10"/>
      <c r="FJL149" s="10"/>
      <c r="FJM149" s="10"/>
      <c r="FJN149" s="10"/>
      <c r="FJO149" s="10"/>
      <c r="FJP149" s="10"/>
      <c r="FJQ149" s="10"/>
      <c r="FJR149" s="10"/>
      <c r="FJS149" s="10"/>
      <c r="FJT149" s="10"/>
      <c r="FJU149" s="10"/>
      <c r="FJV149" s="10"/>
      <c r="FJW149" s="10"/>
      <c r="FJX149" s="10"/>
      <c r="FJY149" s="10"/>
      <c r="FJZ149" s="10"/>
      <c r="FKA149" s="10"/>
      <c r="FKB149" s="10"/>
      <c r="FKC149" s="10"/>
      <c r="FKD149" s="10"/>
      <c r="FKE149" s="10"/>
      <c r="FKF149" s="10"/>
      <c r="FKG149" s="10"/>
      <c r="FKH149" s="10"/>
      <c r="FKI149" s="10"/>
      <c r="FKJ149" s="10"/>
      <c r="FKK149" s="10"/>
      <c r="FKL149" s="10"/>
      <c r="FKM149" s="10"/>
      <c r="FKN149" s="10"/>
      <c r="FKO149" s="10"/>
      <c r="FKP149" s="10"/>
      <c r="FKQ149" s="10"/>
      <c r="FKR149" s="10"/>
      <c r="FKS149" s="10"/>
      <c r="FKT149" s="10"/>
      <c r="FKU149" s="10"/>
      <c r="FKV149" s="10"/>
      <c r="FKW149" s="10"/>
      <c r="FKX149" s="10"/>
      <c r="FKY149" s="10"/>
      <c r="FKZ149" s="10"/>
      <c r="FLA149" s="10"/>
      <c r="FLB149" s="10"/>
      <c r="FLC149" s="10"/>
      <c r="FLD149" s="10"/>
      <c r="FLE149" s="10"/>
      <c r="FLF149" s="10"/>
      <c r="FLG149" s="10"/>
      <c r="FLH149" s="10"/>
      <c r="FLI149" s="10"/>
      <c r="FLJ149" s="10"/>
      <c r="FLK149" s="10"/>
      <c r="FLL149" s="10"/>
      <c r="FLM149" s="10"/>
      <c r="FLN149" s="10"/>
      <c r="FLO149" s="10"/>
      <c r="FLP149" s="10"/>
      <c r="FLQ149" s="10"/>
      <c r="FLR149" s="10"/>
      <c r="FLS149" s="10"/>
      <c r="FLT149" s="10"/>
      <c r="FLU149" s="10"/>
      <c r="FLV149" s="10"/>
      <c r="FLW149" s="10"/>
      <c r="FLX149" s="10"/>
      <c r="FLY149" s="10"/>
      <c r="FLZ149" s="10"/>
      <c r="FMA149" s="10"/>
      <c r="FMB149" s="10"/>
      <c r="FMC149" s="10"/>
      <c r="FMD149" s="10"/>
      <c r="FME149" s="10"/>
      <c r="FMF149" s="10"/>
      <c r="FMG149" s="10"/>
      <c r="FMH149" s="10"/>
      <c r="FMI149" s="10"/>
      <c r="FMJ149" s="10"/>
      <c r="FMK149" s="10"/>
      <c r="FML149" s="10"/>
      <c r="FMM149" s="10"/>
      <c r="FMN149" s="10"/>
      <c r="FMO149" s="10"/>
      <c r="FMP149" s="10"/>
      <c r="FMQ149" s="10"/>
      <c r="FMR149" s="10"/>
      <c r="FMS149" s="10"/>
      <c r="FMT149" s="10"/>
      <c r="FMU149" s="10"/>
      <c r="FMV149" s="10"/>
      <c r="FMW149" s="10"/>
      <c r="FMX149" s="10"/>
      <c r="FMY149" s="10"/>
      <c r="FMZ149" s="10"/>
      <c r="FNA149" s="10"/>
      <c r="FNB149" s="10"/>
      <c r="FNC149" s="10"/>
      <c r="FND149" s="10"/>
      <c r="FNE149" s="10"/>
      <c r="FNF149" s="10"/>
      <c r="FNG149" s="10"/>
      <c r="FNH149" s="10"/>
      <c r="FNI149" s="10"/>
      <c r="FNJ149" s="10"/>
      <c r="FNK149" s="10"/>
      <c r="FNL149" s="10"/>
      <c r="FNM149" s="10"/>
      <c r="FNN149" s="10"/>
      <c r="FNO149" s="10"/>
      <c r="FNP149" s="10"/>
      <c r="FNQ149" s="10"/>
      <c r="FNR149" s="10"/>
      <c r="FNS149" s="10"/>
      <c r="FNT149" s="10"/>
      <c r="FNU149" s="10"/>
      <c r="FNV149" s="10"/>
      <c r="FNW149" s="10"/>
      <c r="FNX149" s="10"/>
      <c r="FNY149" s="10"/>
      <c r="FNZ149" s="10"/>
      <c r="FOA149" s="10"/>
      <c r="FOB149" s="10"/>
      <c r="FOC149" s="10"/>
      <c r="FOD149" s="10"/>
      <c r="FOE149" s="10"/>
      <c r="FOF149" s="10"/>
      <c r="FOG149" s="10"/>
      <c r="FOH149" s="10"/>
      <c r="FOI149" s="10"/>
      <c r="FOJ149" s="10"/>
      <c r="FOK149" s="10"/>
      <c r="FOL149" s="10"/>
      <c r="FOM149" s="10"/>
      <c r="FON149" s="10"/>
      <c r="FOO149" s="10"/>
      <c r="FOP149" s="10"/>
      <c r="FOQ149" s="10"/>
      <c r="FOR149" s="10"/>
      <c r="FOS149" s="10"/>
      <c r="FOT149" s="10"/>
      <c r="FOU149" s="10"/>
      <c r="FOV149" s="10"/>
      <c r="FOW149" s="10"/>
      <c r="FOX149" s="10"/>
      <c r="FOY149" s="10"/>
      <c r="FOZ149" s="10"/>
      <c r="FPA149" s="10"/>
      <c r="FPB149" s="10"/>
      <c r="FPC149" s="10"/>
      <c r="FPD149" s="10"/>
      <c r="FPE149" s="10"/>
      <c r="FPF149" s="10"/>
      <c r="FPG149" s="10"/>
      <c r="FPH149" s="10"/>
      <c r="FPI149" s="10"/>
      <c r="FPJ149" s="10"/>
      <c r="FPK149" s="10"/>
      <c r="FPL149" s="10"/>
      <c r="FPM149" s="10"/>
      <c r="FPN149" s="10"/>
      <c r="FPO149" s="10"/>
      <c r="FPP149" s="10"/>
      <c r="FPQ149" s="10"/>
      <c r="FPR149" s="10"/>
      <c r="FPS149" s="10"/>
      <c r="FPT149" s="10"/>
      <c r="FPU149" s="10"/>
      <c r="FPV149" s="10"/>
      <c r="FPW149" s="10"/>
      <c r="FPX149" s="10"/>
      <c r="FPY149" s="10"/>
      <c r="FPZ149" s="10"/>
      <c r="FQA149" s="10"/>
      <c r="FQB149" s="10"/>
      <c r="FQC149" s="10"/>
      <c r="FQD149" s="10"/>
      <c r="FQE149" s="10"/>
      <c r="FQF149" s="10"/>
      <c r="FQG149" s="10"/>
      <c r="FQH149" s="10"/>
      <c r="FQI149" s="10"/>
      <c r="FQJ149" s="10"/>
      <c r="FQK149" s="10"/>
      <c r="FQL149" s="10"/>
      <c r="FQM149" s="10"/>
      <c r="FQN149" s="10"/>
      <c r="FQO149" s="10"/>
      <c r="FQP149" s="10"/>
      <c r="FQQ149" s="10"/>
      <c r="FQR149" s="10"/>
      <c r="FQS149" s="10"/>
      <c r="FQT149" s="10"/>
      <c r="FQU149" s="10"/>
      <c r="FQV149" s="10"/>
      <c r="FQW149" s="10"/>
      <c r="FQX149" s="10"/>
      <c r="FQY149" s="10"/>
      <c r="FQZ149" s="10"/>
      <c r="FRA149" s="10"/>
      <c r="FRB149" s="10"/>
      <c r="FRC149" s="10"/>
      <c r="FRD149" s="10"/>
      <c r="FRE149" s="10"/>
      <c r="FRF149" s="10"/>
      <c r="FRG149" s="10"/>
      <c r="FRH149" s="10"/>
      <c r="FRI149" s="10"/>
      <c r="FRJ149" s="10"/>
      <c r="FRK149" s="10"/>
      <c r="FRL149" s="10"/>
      <c r="FRM149" s="10"/>
      <c r="FRN149" s="10"/>
      <c r="FRO149" s="10"/>
      <c r="FRP149" s="10"/>
      <c r="FRQ149" s="10"/>
      <c r="FRR149" s="10"/>
      <c r="FRS149" s="10"/>
      <c r="FRT149" s="10"/>
      <c r="FRU149" s="10"/>
      <c r="FRV149" s="10"/>
      <c r="FRW149" s="10"/>
      <c r="FRX149" s="10"/>
      <c r="FRY149" s="10"/>
      <c r="FRZ149" s="10"/>
      <c r="FSA149" s="10"/>
      <c r="FSB149" s="10"/>
      <c r="FSC149" s="10"/>
      <c r="FSD149" s="10"/>
      <c r="FSE149" s="10"/>
      <c r="FSF149" s="10"/>
      <c r="FSG149" s="10"/>
      <c r="FSH149" s="10"/>
      <c r="FSI149" s="10"/>
      <c r="FSJ149" s="10"/>
      <c r="FSK149" s="10"/>
      <c r="FSL149" s="10"/>
      <c r="FSM149" s="10"/>
      <c r="FSN149" s="10"/>
      <c r="FSO149" s="10"/>
      <c r="FSP149" s="10"/>
      <c r="FSQ149" s="10"/>
      <c r="FSR149" s="10"/>
      <c r="FSS149" s="10"/>
      <c r="FST149" s="10"/>
      <c r="FSU149" s="10"/>
      <c r="FSV149" s="10"/>
      <c r="FSW149" s="10"/>
      <c r="FSX149" s="10"/>
      <c r="FSY149" s="10"/>
      <c r="FSZ149" s="10"/>
      <c r="FTA149" s="10"/>
      <c r="FTB149" s="10"/>
      <c r="FTC149" s="10"/>
      <c r="FTD149" s="10"/>
      <c r="FTE149" s="10"/>
      <c r="FTF149" s="10"/>
      <c r="FTG149" s="10"/>
      <c r="FTH149" s="10"/>
      <c r="FTI149" s="10"/>
      <c r="FTJ149" s="10"/>
      <c r="FTK149" s="10"/>
      <c r="FTL149" s="10"/>
      <c r="FTM149" s="10"/>
      <c r="FTN149" s="10"/>
      <c r="FTO149" s="10"/>
      <c r="FTP149" s="10"/>
      <c r="FTQ149" s="10"/>
      <c r="FTR149" s="10"/>
      <c r="FTS149" s="10"/>
      <c r="FTT149" s="10"/>
      <c r="FTU149" s="10"/>
      <c r="FTV149" s="10"/>
      <c r="FTW149" s="10"/>
      <c r="FTX149" s="10"/>
      <c r="FTY149" s="10"/>
      <c r="FTZ149" s="10"/>
      <c r="FUA149" s="10"/>
      <c r="FUB149" s="10"/>
      <c r="FUC149" s="10"/>
      <c r="FUD149" s="10"/>
      <c r="FUE149" s="10"/>
      <c r="FUF149" s="10"/>
      <c r="FUG149" s="10"/>
      <c r="FUH149" s="10"/>
      <c r="FUI149" s="10"/>
      <c r="FUJ149" s="10"/>
      <c r="FUK149" s="10"/>
      <c r="FUL149" s="10"/>
      <c r="FUM149" s="10"/>
      <c r="FUN149" s="10"/>
      <c r="FUO149" s="10"/>
      <c r="FUP149" s="10"/>
      <c r="FUQ149" s="10"/>
      <c r="FUR149" s="10"/>
      <c r="FUS149" s="10"/>
      <c r="FUT149" s="10"/>
      <c r="FUU149" s="10"/>
      <c r="FUV149" s="10"/>
      <c r="FUW149" s="10"/>
      <c r="FUX149" s="10"/>
      <c r="FUY149" s="10"/>
      <c r="FUZ149" s="10"/>
      <c r="FVA149" s="10"/>
      <c r="FVB149" s="10"/>
      <c r="FVC149" s="10"/>
      <c r="FVD149" s="10"/>
      <c r="FVE149" s="10"/>
      <c r="FVF149" s="10"/>
      <c r="FVG149" s="10"/>
      <c r="FVH149" s="10"/>
      <c r="FVI149" s="10"/>
      <c r="FVJ149" s="10"/>
      <c r="FVK149" s="10"/>
      <c r="FVL149" s="10"/>
      <c r="FVM149" s="10"/>
      <c r="FVN149" s="10"/>
      <c r="FVO149" s="10"/>
      <c r="FVP149" s="10"/>
      <c r="FVQ149" s="10"/>
      <c r="FVR149" s="10"/>
      <c r="FVS149" s="10"/>
      <c r="FVT149" s="10"/>
      <c r="FVU149" s="10"/>
      <c r="FVV149" s="10"/>
      <c r="FVW149" s="10"/>
      <c r="FVX149" s="10"/>
      <c r="FVY149" s="10"/>
      <c r="FVZ149" s="10"/>
      <c r="FWA149" s="10"/>
      <c r="FWB149" s="10"/>
      <c r="FWC149" s="10"/>
      <c r="FWD149" s="10"/>
      <c r="FWE149" s="10"/>
      <c r="FWF149" s="10"/>
      <c r="FWG149" s="10"/>
      <c r="FWH149" s="10"/>
      <c r="FWI149" s="10"/>
      <c r="FWJ149" s="10"/>
      <c r="FWK149" s="10"/>
      <c r="FWL149" s="10"/>
      <c r="FWM149" s="10"/>
      <c r="FWN149" s="10"/>
      <c r="FWO149" s="10"/>
      <c r="FWP149" s="10"/>
      <c r="FWQ149" s="10"/>
      <c r="FWR149" s="10"/>
      <c r="FWS149" s="10"/>
      <c r="FWT149" s="10"/>
      <c r="FWU149" s="10"/>
      <c r="FWV149" s="10"/>
      <c r="FWW149" s="10"/>
      <c r="FWX149" s="10"/>
      <c r="FWY149" s="10"/>
      <c r="FWZ149" s="10"/>
      <c r="FXA149" s="10"/>
      <c r="FXB149" s="10"/>
      <c r="FXC149" s="10"/>
      <c r="FXD149" s="10"/>
      <c r="FXE149" s="10"/>
      <c r="FXF149" s="10"/>
      <c r="FXG149" s="10"/>
      <c r="FXH149" s="10"/>
      <c r="FXI149" s="10"/>
      <c r="FXJ149" s="10"/>
      <c r="FXK149" s="10"/>
      <c r="FXL149" s="10"/>
      <c r="FXM149" s="10"/>
      <c r="FXN149" s="10"/>
      <c r="FXO149" s="10"/>
      <c r="FXP149" s="10"/>
      <c r="FXQ149" s="10"/>
      <c r="FXR149" s="10"/>
      <c r="FXS149" s="10"/>
      <c r="FXT149" s="10"/>
      <c r="FXU149" s="10"/>
      <c r="FXV149" s="10"/>
      <c r="FXW149" s="10"/>
      <c r="FXX149" s="10"/>
      <c r="FXY149" s="10"/>
      <c r="FXZ149" s="10"/>
      <c r="FYA149" s="10"/>
      <c r="FYB149" s="10"/>
      <c r="FYC149" s="10"/>
      <c r="FYD149" s="10"/>
      <c r="FYE149" s="10"/>
      <c r="FYF149" s="10"/>
      <c r="FYG149" s="10"/>
      <c r="FYH149" s="10"/>
      <c r="FYI149" s="10"/>
      <c r="FYJ149" s="10"/>
      <c r="FYK149" s="10"/>
      <c r="FYL149" s="10"/>
      <c r="FYM149" s="10"/>
      <c r="FYN149" s="10"/>
      <c r="FYO149" s="10"/>
      <c r="FYP149" s="10"/>
      <c r="FYQ149" s="10"/>
      <c r="FYR149" s="10"/>
      <c r="FYS149" s="10"/>
      <c r="FYT149" s="10"/>
      <c r="FYU149" s="10"/>
      <c r="FYV149" s="10"/>
      <c r="FYW149" s="10"/>
      <c r="FYX149" s="10"/>
      <c r="FYY149" s="10"/>
      <c r="FYZ149" s="10"/>
      <c r="FZA149" s="10"/>
      <c r="FZB149" s="10"/>
      <c r="FZC149" s="10"/>
      <c r="FZD149" s="10"/>
      <c r="FZE149" s="10"/>
      <c r="FZF149" s="10"/>
      <c r="FZG149" s="10"/>
      <c r="FZH149" s="10"/>
      <c r="FZI149" s="10"/>
      <c r="FZJ149" s="10"/>
      <c r="FZK149" s="10"/>
      <c r="FZL149" s="10"/>
      <c r="FZM149" s="10"/>
      <c r="FZN149" s="10"/>
      <c r="FZO149" s="10"/>
      <c r="FZP149" s="10"/>
      <c r="FZQ149" s="10"/>
      <c r="FZR149" s="10"/>
      <c r="FZS149" s="10"/>
      <c r="FZT149" s="10"/>
      <c r="FZU149" s="10"/>
      <c r="FZV149" s="10"/>
      <c r="FZW149" s="10"/>
      <c r="FZX149" s="10"/>
      <c r="FZY149" s="10"/>
      <c r="FZZ149" s="10"/>
      <c r="GAA149" s="10"/>
      <c r="GAB149" s="10"/>
      <c r="GAC149" s="10"/>
      <c r="GAD149" s="10"/>
      <c r="GAE149" s="10"/>
      <c r="GAF149" s="10"/>
      <c r="GAG149" s="10"/>
      <c r="GAH149" s="10"/>
      <c r="GAI149" s="10"/>
      <c r="GAJ149" s="10"/>
      <c r="GAK149" s="10"/>
      <c r="GAL149" s="10"/>
      <c r="GAM149" s="10"/>
      <c r="GAN149" s="10"/>
      <c r="GAO149" s="10"/>
      <c r="GAP149" s="10"/>
      <c r="GAQ149" s="10"/>
      <c r="GAR149" s="10"/>
      <c r="GAS149" s="10"/>
      <c r="GAT149" s="10"/>
      <c r="GAU149" s="10"/>
      <c r="GAV149" s="10"/>
      <c r="GAW149" s="10"/>
      <c r="GAX149" s="10"/>
      <c r="GAY149" s="10"/>
      <c r="GAZ149" s="10"/>
      <c r="GBA149" s="10"/>
      <c r="GBB149" s="10"/>
      <c r="GBC149" s="10"/>
      <c r="GBD149" s="10"/>
      <c r="GBE149" s="10"/>
      <c r="GBF149" s="10"/>
      <c r="GBG149" s="10"/>
      <c r="GBH149" s="10"/>
      <c r="GBI149" s="10"/>
      <c r="GBJ149" s="10"/>
      <c r="GBK149" s="10"/>
      <c r="GBL149" s="10"/>
      <c r="GBM149" s="10"/>
      <c r="GBN149" s="10"/>
      <c r="GBO149" s="10"/>
      <c r="GBP149" s="10"/>
      <c r="GBQ149" s="10"/>
      <c r="GBR149" s="10"/>
      <c r="GBS149" s="10"/>
      <c r="GBT149" s="10"/>
      <c r="GBU149" s="10"/>
      <c r="GBV149" s="10"/>
      <c r="GBW149" s="10"/>
      <c r="GBX149" s="10"/>
      <c r="GBY149" s="10"/>
      <c r="GBZ149" s="10"/>
      <c r="GCA149" s="10"/>
      <c r="GCB149" s="10"/>
      <c r="GCC149" s="10"/>
      <c r="GCD149" s="10"/>
      <c r="GCE149" s="10"/>
      <c r="GCF149" s="10"/>
      <c r="GCG149" s="10"/>
      <c r="GCH149" s="10"/>
      <c r="GCI149" s="10"/>
      <c r="GCJ149" s="10"/>
      <c r="GCK149" s="10"/>
      <c r="GCL149" s="10"/>
      <c r="GCM149" s="10"/>
      <c r="GCN149" s="10"/>
      <c r="GCO149" s="10"/>
      <c r="GCP149" s="10"/>
      <c r="GCQ149" s="10"/>
      <c r="GCR149" s="10"/>
      <c r="GCS149" s="10"/>
      <c r="GCT149" s="10"/>
      <c r="GCU149" s="10"/>
      <c r="GCV149" s="10"/>
      <c r="GCW149" s="10"/>
      <c r="GCX149" s="10"/>
      <c r="GCY149" s="10"/>
      <c r="GCZ149" s="10"/>
      <c r="GDA149" s="10"/>
      <c r="GDB149" s="10"/>
      <c r="GDC149" s="10"/>
      <c r="GDD149" s="10"/>
      <c r="GDE149" s="10"/>
      <c r="GDF149" s="10"/>
      <c r="GDG149" s="10"/>
      <c r="GDH149" s="10"/>
      <c r="GDI149" s="10"/>
      <c r="GDJ149" s="10"/>
      <c r="GDK149" s="10"/>
      <c r="GDL149" s="10"/>
      <c r="GDM149" s="10"/>
      <c r="GDN149" s="10"/>
      <c r="GDO149" s="10"/>
      <c r="GDP149" s="10"/>
      <c r="GDQ149" s="10"/>
      <c r="GDR149" s="10"/>
      <c r="GDS149" s="10"/>
      <c r="GDT149" s="10"/>
      <c r="GDU149" s="10"/>
      <c r="GDV149" s="10"/>
      <c r="GDW149" s="10"/>
      <c r="GDX149" s="10"/>
      <c r="GDY149" s="10"/>
      <c r="GDZ149" s="10"/>
      <c r="GEA149" s="10"/>
      <c r="GEB149" s="10"/>
      <c r="GEC149" s="10"/>
      <c r="GED149" s="10"/>
      <c r="GEE149" s="10"/>
      <c r="GEF149" s="10"/>
      <c r="GEG149" s="10"/>
      <c r="GEH149" s="10"/>
      <c r="GEI149" s="10"/>
      <c r="GEJ149" s="10"/>
      <c r="GEK149" s="10"/>
      <c r="GEL149" s="10"/>
      <c r="GEM149" s="10"/>
      <c r="GEN149" s="10"/>
      <c r="GEO149" s="10"/>
      <c r="GEP149" s="10"/>
      <c r="GEQ149" s="10"/>
      <c r="GER149" s="10"/>
      <c r="GES149" s="10"/>
      <c r="GET149" s="10"/>
      <c r="GEU149" s="10"/>
      <c r="GEV149" s="10"/>
      <c r="GEW149" s="10"/>
      <c r="GEX149" s="10"/>
      <c r="GEY149" s="10"/>
      <c r="GEZ149" s="10"/>
      <c r="GFA149" s="10"/>
      <c r="GFB149" s="10"/>
      <c r="GFC149" s="10"/>
      <c r="GFD149" s="10"/>
      <c r="GFE149" s="10"/>
      <c r="GFF149" s="10"/>
      <c r="GFG149" s="10"/>
      <c r="GFH149" s="10"/>
      <c r="GFI149" s="10"/>
      <c r="GFJ149" s="10"/>
      <c r="GFK149" s="10"/>
      <c r="GFL149" s="10"/>
      <c r="GFM149" s="10"/>
      <c r="GFN149" s="10"/>
      <c r="GFO149" s="10"/>
      <c r="GFP149" s="10"/>
      <c r="GFQ149" s="10"/>
      <c r="GFR149" s="10"/>
      <c r="GFS149" s="10"/>
      <c r="GFT149" s="10"/>
      <c r="GFU149" s="10"/>
      <c r="GFV149" s="10"/>
      <c r="GFW149" s="10"/>
      <c r="GFX149" s="10"/>
      <c r="GFY149" s="10"/>
      <c r="GFZ149" s="10"/>
      <c r="GGA149" s="10"/>
      <c r="GGB149" s="10"/>
      <c r="GGC149" s="10"/>
      <c r="GGD149" s="10"/>
      <c r="GGE149" s="10"/>
      <c r="GGF149" s="10"/>
      <c r="GGG149" s="10"/>
      <c r="GGH149" s="10"/>
      <c r="GGI149" s="10"/>
      <c r="GGJ149" s="10"/>
      <c r="GGK149" s="10"/>
      <c r="GGL149" s="10"/>
      <c r="GGM149" s="10"/>
      <c r="GGN149" s="10"/>
      <c r="GGO149" s="10"/>
      <c r="GGP149" s="10"/>
      <c r="GGQ149" s="10"/>
      <c r="GGR149" s="10"/>
      <c r="GGS149" s="10"/>
      <c r="GGT149" s="10"/>
      <c r="GGU149" s="10"/>
      <c r="GGV149" s="10"/>
      <c r="GGW149" s="10"/>
      <c r="GGX149" s="10"/>
      <c r="GGY149" s="10"/>
      <c r="GGZ149" s="10"/>
      <c r="GHA149" s="10"/>
      <c r="GHB149" s="10"/>
      <c r="GHC149" s="10"/>
      <c r="GHD149" s="10"/>
      <c r="GHE149" s="10"/>
      <c r="GHF149" s="10"/>
      <c r="GHG149" s="10"/>
      <c r="GHH149" s="10"/>
      <c r="GHI149" s="10"/>
      <c r="GHJ149" s="10"/>
      <c r="GHK149" s="10"/>
      <c r="GHL149" s="10"/>
      <c r="GHM149" s="10"/>
      <c r="GHN149" s="10"/>
      <c r="GHO149" s="10"/>
      <c r="GHP149" s="10"/>
      <c r="GHQ149" s="10"/>
      <c r="GHR149" s="10"/>
      <c r="GHS149" s="10"/>
      <c r="GHT149" s="10"/>
      <c r="GHU149" s="10"/>
      <c r="GHV149" s="10"/>
      <c r="GHW149" s="10"/>
      <c r="GHX149" s="10"/>
      <c r="GHY149" s="10"/>
      <c r="GHZ149" s="10"/>
      <c r="GIA149" s="10"/>
      <c r="GIB149" s="10"/>
      <c r="GIC149" s="10"/>
      <c r="GID149" s="10"/>
      <c r="GIE149" s="10"/>
      <c r="GIF149" s="10"/>
      <c r="GIG149" s="10"/>
      <c r="GIH149" s="10"/>
      <c r="GII149" s="10"/>
      <c r="GIJ149" s="10"/>
      <c r="GIK149" s="10"/>
      <c r="GIL149" s="10"/>
      <c r="GIM149" s="10"/>
      <c r="GIN149" s="10"/>
      <c r="GIO149" s="10"/>
      <c r="GIP149" s="10"/>
      <c r="GIQ149" s="10"/>
      <c r="GIR149" s="10"/>
      <c r="GIS149" s="10"/>
      <c r="GIT149" s="10"/>
      <c r="GIU149" s="10"/>
      <c r="GIV149" s="10"/>
      <c r="GIW149" s="10"/>
      <c r="GIX149" s="10"/>
      <c r="GIY149" s="10"/>
      <c r="GIZ149" s="10"/>
      <c r="GJA149" s="10"/>
      <c r="GJB149" s="10"/>
      <c r="GJC149" s="10"/>
      <c r="GJD149" s="10"/>
      <c r="GJE149" s="10"/>
      <c r="GJF149" s="10"/>
      <c r="GJG149" s="10"/>
      <c r="GJH149" s="10"/>
      <c r="GJI149" s="10"/>
      <c r="GJJ149" s="10"/>
      <c r="GJK149" s="10"/>
      <c r="GJL149" s="10"/>
      <c r="GJM149" s="10"/>
      <c r="GJN149" s="10"/>
      <c r="GJO149" s="10"/>
      <c r="GJP149" s="10"/>
      <c r="GJQ149" s="10"/>
      <c r="GJR149" s="10"/>
      <c r="GJS149" s="10"/>
      <c r="GJT149" s="10"/>
      <c r="GJU149" s="10"/>
      <c r="GJV149" s="10"/>
      <c r="GJW149" s="10"/>
      <c r="GJX149" s="10"/>
      <c r="GJY149" s="10"/>
      <c r="GJZ149" s="10"/>
      <c r="GKA149" s="10"/>
      <c r="GKB149" s="10"/>
      <c r="GKC149" s="10"/>
      <c r="GKD149" s="10"/>
      <c r="GKE149" s="10"/>
      <c r="GKF149" s="10"/>
      <c r="GKG149" s="10"/>
      <c r="GKH149" s="10"/>
      <c r="GKI149" s="10"/>
      <c r="GKJ149" s="10"/>
      <c r="GKK149" s="10"/>
      <c r="GKL149" s="10"/>
      <c r="GKM149" s="10"/>
      <c r="GKN149" s="10"/>
      <c r="GKO149" s="10"/>
      <c r="GKP149" s="10"/>
      <c r="GKQ149" s="10"/>
      <c r="GKR149" s="10"/>
      <c r="GKS149" s="10"/>
      <c r="GKT149" s="10"/>
      <c r="GKU149" s="10"/>
      <c r="GKV149" s="10"/>
      <c r="GKW149" s="10"/>
      <c r="GKX149" s="10"/>
      <c r="GKY149" s="10"/>
      <c r="GKZ149" s="10"/>
      <c r="GLA149" s="10"/>
      <c r="GLB149" s="10"/>
      <c r="GLC149" s="10"/>
      <c r="GLD149" s="10"/>
      <c r="GLE149" s="10"/>
      <c r="GLF149" s="10"/>
      <c r="GLG149" s="10"/>
      <c r="GLH149" s="10"/>
      <c r="GLI149" s="10"/>
      <c r="GLJ149" s="10"/>
      <c r="GLK149" s="10"/>
      <c r="GLL149" s="10"/>
      <c r="GLM149" s="10"/>
      <c r="GLN149" s="10"/>
      <c r="GLO149" s="10"/>
      <c r="GLP149" s="10"/>
      <c r="GLQ149" s="10"/>
      <c r="GLR149" s="10"/>
      <c r="GLS149" s="10"/>
      <c r="GLT149" s="10"/>
      <c r="GLU149" s="10"/>
      <c r="GLV149" s="10"/>
      <c r="GLW149" s="10"/>
      <c r="GLX149" s="10"/>
      <c r="GLY149" s="10"/>
      <c r="GLZ149" s="10"/>
      <c r="GMA149" s="10"/>
      <c r="GMB149" s="10"/>
      <c r="GMC149" s="10"/>
      <c r="GMD149" s="10"/>
      <c r="GME149" s="10"/>
      <c r="GMF149" s="10"/>
      <c r="GMG149" s="10"/>
      <c r="GMH149" s="10"/>
      <c r="GMI149" s="10"/>
      <c r="GMJ149" s="10"/>
      <c r="GMK149" s="10"/>
      <c r="GML149" s="10"/>
      <c r="GMM149" s="10"/>
      <c r="GMN149" s="10"/>
      <c r="GMO149" s="10"/>
      <c r="GMP149" s="10"/>
      <c r="GMQ149" s="10"/>
      <c r="GMR149" s="10"/>
      <c r="GMS149" s="10"/>
      <c r="GMT149" s="10"/>
      <c r="GMU149" s="10"/>
      <c r="GMV149" s="10"/>
      <c r="GMW149" s="10"/>
      <c r="GMX149" s="10"/>
      <c r="GMY149" s="10"/>
      <c r="GMZ149" s="10"/>
      <c r="GNA149" s="10"/>
      <c r="GNB149" s="10"/>
      <c r="GNC149" s="10"/>
      <c r="GND149" s="10"/>
      <c r="GNE149" s="10"/>
      <c r="GNF149" s="10"/>
      <c r="GNG149" s="10"/>
      <c r="GNH149" s="10"/>
      <c r="GNI149" s="10"/>
      <c r="GNJ149" s="10"/>
      <c r="GNK149" s="10"/>
      <c r="GNL149" s="10"/>
      <c r="GNM149" s="10"/>
      <c r="GNN149" s="10"/>
      <c r="GNO149" s="10"/>
      <c r="GNP149" s="10"/>
      <c r="GNQ149" s="10"/>
      <c r="GNR149" s="10"/>
      <c r="GNS149" s="10"/>
      <c r="GNT149" s="10"/>
      <c r="GNU149" s="10"/>
      <c r="GNV149" s="10"/>
      <c r="GNW149" s="10"/>
      <c r="GNX149" s="10"/>
      <c r="GNY149" s="10"/>
      <c r="GNZ149" s="10"/>
      <c r="GOA149" s="10"/>
      <c r="GOB149" s="10"/>
      <c r="GOC149" s="10"/>
      <c r="GOD149" s="10"/>
      <c r="GOE149" s="10"/>
      <c r="GOF149" s="10"/>
      <c r="GOG149" s="10"/>
      <c r="GOH149" s="10"/>
      <c r="GOI149" s="10"/>
      <c r="GOJ149" s="10"/>
      <c r="GOK149" s="10"/>
      <c r="GOL149" s="10"/>
      <c r="GOM149" s="10"/>
      <c r="GON149" s="10"/>
      <c r="GOO149" s="10"/>
      <c r="GOP149" s="10"/>
      <c r="GOQ149" s="10"/>
      <c r="GOR149" s="10"/>
      <c r="GOS149" s="10"/>
      <c r="GOT149" s="10"/>
      <c r="GOU149" s="10"/>
      <c r="GOV149" s="10"/>
      <c r="GOW149" s="10"/>
      <c r="GOX149" s="10"/>
      <c r="GOY149" s="10"/>
      <c r="GOZ149" s="10"/>
      <c r="GPA149" s="10"/>
      <c r="GPB149" s="10"/>
      <c r="GPC149" s="10"/>
      <c r="GPD149" s="10"/>
      <c r="GPE149" s="10"/>
      <c r="GPF149" s="10"/>
      <c r="GPG149" s="10"/>
      <c r="GPH149" s="10"/>
      <c r="GPI149" s="10"/>
      <c r="GPJ149" s="10"/>
      <c r="GPK149" s="10"/>
      <c r="GPL149" s="10"/>
      <c r="GPM149" s="10"/>
      <c r="GPN149" s="10"/>
      <c r="GPO149" s="10"/>
      <c r="GPP149" s="10"/>
      <c r="GPQ149" s="10"/>
      <c r="GPR149" s="10"/>
      <c r="GPS149" s="10"/>
      <c r="GPT149" s="10"/>
      <c r="GPU149" s="10"/>
      <c r="GPV149" s="10"/>
      <c r="GPW149" s="10"/>
      <c r="GPX149" s="10"/>
      <c r="GPY149" s="10"/>
      <c r="GPZ149" s="10"/>
      <c r="GQA149" s="10"/>
      <c r="GQB149" s="10"/>
      <c r="GQC149" s="10"/>
      <c r="GQD149" s="10"/>
      <c r="GQE149" s="10"/>
      <c r="GQF149" s="10"/>
      <c r="GQG149" s="10"/>
      <c r="GQH149" s="10"/>
      <c r="GQI149" s="10"/>
      <c r="GQJ149" s="10"/>
      <c r="GQK149" s="10"/>
      <c r="GQL149" s="10"/>
      <c r="GQM149" s="10"/>
      <c r="GQN149" s="10"/>
      <c r="GQO149" s="10"/>
      <c r="GQP149" s="10"/>
      <c r="GQQ149" s="10"/>
      <c r="GQR149" s="10"/>
      <c r="GQS149" s="10"/>
      <c r="GQT149" s="10"/>
      <c r="GQU149" s="10"/>
      <c r="GQV149" s="10"/>
      <c r="GQW149" s="10"/>
      <c r="GQX149" s="10"/>
      <c r="GQY149" s="10"/>
      <c r="GQZ149" s="10"/>
      <c r="GRA149" s="10"/>
      <c r="GRB149" s="10"/>
      <c r="GRC149" s="10"/>
      <c r="GRD149" s="10"/>
      <c r="GRE149" s="10"/>
      <c r="GRF149" s="10"/>
      <c r="GRG149" s="10"/>
      <c r="GRH149" s="10"/>
      <c r="GRI149" s="10"/>
      <c r="GRJ149" s="10"/>
      <c r="GRK149" s="10"/>
      <c r="GRL149" s="10"/>
      <c r="GRM149" s="10"/>
      <c r="GRN149" s="10"/>
      <c r="GRO149" s="10"/>
      <c r="GRP149" s="10"/>
      <c r="GRQ149" s="10"/>
      <c r="GRR149" s="10"/>
      <c r="GRS149" s="10"/>
      <c r="GRT149" s="10"/>
      <c r="GRU149" s="10"/>
      <c r="GRV149" s="10"/>
      <c r="GRW149" s="10"/>
      <c r="GRX149" s="10"/>
      <c r="GRY149" s="10"/>
      <c r="GRZ149" s="10"/>
      <c r="GSA149" s="10"/>
      <c r="GSB149" s="10"/>
      <c r="GSC149" s="10"/>
      <c r="GSD149" s="10"/>
      <c r="GSE149" s="10"/>
      <c r="GSF149" s="10"/>
      <c r="GSG149" s="10"/>
      <c r="GSH149" s="10"/>
      <c r="GSI149" s="10"/>
      <c r="GSJ149" s="10"/>
      <c r="GSK149" s="10"/>
      <c r="GSL149" s="10"/>
      <c r="GSM149" s="10"/>
      <c r="GSN149" s="10"/>
      <c r="GSO149" s="10"/>
      <c r="GSP149" s="10"/>
      <c r="GSQ149" s="10"/>
      <c r="GSR149" s="10"/>
      <c r="GSS149" s="10"/>
      <c r="GST149" s="10"/>
      <c r="GSU149" s="10"/>
      <c r="GSV149" s="10"/>
      <c r="GSW149" s="10"/>
      <c r="GSX149" s="10"/>
      <c r="GSY149" s="10"/>
      <c r="GSZ149" s="10"/>
      <c r="GTA149" s="10"/>
      <c r="GTB149" s="10"/>
      <c r="GTC149" s="10"/>
      <c r="GTD149" s="10"/>
      <c r="GTE149" s="10"/>
      <c r="GTF149" s="10"/>
      <c r="GTG149" s="10"/>
      <c r="GTH149" s="10"/>
      <c r="GTI149" s="10"/>
      <c r="GTJ149" s="10"/>
      <c r="GTK149" s="10"/>
      <c r="GTL149" s="10"/>
      <c r="GTM149" s="10"/>
      <c r="GTN149" s="10"/>
      <c r="GTO149" s="10"/>
      <c r="GTP149" s="10"/>
      <c r="GTQ149" s="10"/>
      <c r="GTR149" s="10"/>
      <c r="GTS149" s="10"/>
      <c r="GTT149" s="10"/>
      <c r="GTU149" s="10"/>
      <c r="GTV149" s="10"/>
      <c r="GTW149" s="10"/>
      <c r="GTX149" s="10"/>
      <c r="GTY149" s="10"/>
      <c r="GTZ149" s="10"/>
      <c r="GUA149" s="10"/>
      <c r="GUB149" s="10"/>
      <c r="GUC149" s="10"/>
      <c r="GUD149" s="10"/>
      <c r="GUE149" s="10"/>
      <c r="GUF149" s="10"/>
      <c r="GUG149" s="10"/>
      <c r="GUH149" s="10"/>
      <c r="GUI149" s="10"/>
      <c r="GUJ149" s="10"/>
      <c r="GUK149" s="10"/>
      <c r="GUL149" s="10"/>
      <c r="GUM149" s="10"/>
      <c r="GUN149" s="10"/>
      <c r="GUO149" s="10"/>
      <c r="GUP149" s="10"/>
      <c r="GUQ149" s="10"/>
      <c r="GUR149" s="10"/>
      <c r="GUS149" s="10"/>
      <c r="GUT149" s="10"/>
      <c r="GUU149" s="10"/>
      <c r="GUV149" s="10"/>
      <c r="GUW149" s="10"/>
      <c r="GUX149" s="10"/>
      <c r="GUY149" s="10"/>
      <c r="GUZ149" s="10"/>
      <c r="GVA149" s="10"/>
      <c r="GVB149" s="10"/>
      <c r="GVC149" s="10"/>
      <c r="GVD149" s="10"/>
      <c r="GVE149" s="10"/>
      <c r="GVF149" s="10"/>
      <c r="GVG149" s="10"/>
      <c r="GVH149" s="10"/>
      <c r="GVI149" s="10"/>
      <c r="GVJ149" s="10"/>
      <c r="GVK149" s="10"/>
      <c r="GVL149" s="10"/>
      <c r="GVM149" s="10"/>
      <c r="GVN149" s="10"/>
      <c r="GVO149" s="10"/>
      <c r="GVP149" s="10"/>
      <c r="GVQ149" s="10"/>
      <c r="GVR149" s="10"/>
      <c r="GVS149" s="10"/>
      <c r="GVT149" s="10"/>
      <c r="GVU149" s="10"/>
      <c r="GVV149" s="10"/>
      <c r="GVW149" s="10"/>
      <c r="GVX149" s="10"/>
      <c r="GVY149" s="10"/>
      <c r="GVZ149" s="10"/>
      <c r="GWA149" s="10"/>
      <c r="GWB149" s="10"/>
      <c r="GWC149" s="10"/>
      <c r="GWD149" s="10"/>
      <c r="GWE149" s="10"/>
      <c r="GWF149" s="10"/>
      <c r="GWG149" s="10"/>
      <c r="GWH149" s="10"/>
      <c r="GWI149" s="10"/>
      <c r="GWJ149" s="10"/>
      <c r="GWK149" s="10"/>
      <c r="GWL149" s="10"/>
      <c r="GWM149" s="10"/>
      <c r="GWN149" s="10"/>
      <c r="GWO149" s="10"/>
      <c r="GWP149" s="10"/>
      <c r="GWQ149" s="10"/>
      <c r="GWR149" s="10"/>
      <c r="GWS149" s="10"/>
      <c r="GWT149" s="10"/>
      <c r="GWU149" s="10"/>
      <c r="GWV149" s="10"/>
      <c r="GWW149" s="10"/>
      <c r="GWX149" s="10"/>
      <c r="GWY149" s="10"/>
      <c r="GWZ149" s="10"/>
      <c r="GXA149" s="10"/>
      <c r="GXB149" s="10"/>
      <c r="GXC149" s="10"/>
      <c r="GXD149" s="10"/>
      <c r="GXE149" s="10"/>
      <c r="GXF149" s="10"/>
      <c r="GXG149" s="10"/>
      <c r="GXH149" s="10"/>
      <c r="GXI149" s="10"/>
      <c r="GXJ149" s="10"/>
      <c r="GXK149" s="10"/>
      <c r="GXL149" s="10"/>
      <c r="GXM149" s="10"/>
      <c r="GXN149" s="10"/>
      <c r="GXO149" s="10"/>
      <c r="GXP149" s="10"/>
      <c r="GXQ149" s="10"/>
      <c r="GXR149" s="10"/>
      <c r="GXS149" s="10"/>
      <c r="GXT149" s="10"/>
      <c r="GXU149" s="10"/>
      <c r="GXV149" s="10"/>
      <c r="GXW149" s="10"/>
      <c r="GXX149" s="10"/>
      <c r="GXY149" s="10"/>
      <c r="GXZ149" s="10"/>
      <c r="GYA149" s="10"/>
      <c r="GYB149" s="10"/>
      <c r="GYC149" s="10"/>
      <c r="GYD149" s="10"/>
      <c r="GYE149" s="10"/>
      <c r="GYF149" s="10"/>
      <c r="GYG149" s="10"/>
      <c r="GYH149" s="10"/>
      <c r="GYI149" s="10"/>
      <c r="GYJ149" s="10"/>
      <c r="GYK149" s="10"/>
      <c r="GYL149" s="10"/>
      <c r="GYM149" s="10"/>
      <c r="GYN149" s="10"/>
      <c r="GYO149" s="10"/>
      <c r="GYP149" s="10"/>
      <c r="GYQ149" s="10"/>
      <c r="GYR149" s="10"/>
      <c r="GYS149" s="10"/>
      <c r="GYT149" s="10"/>
      <c r="GYU149" s="10"/>
      <c r="GYV149" s="10"/>
      <c r="GYW149" s="10"/>
      <c r="GYX149" s="10"/>
      <c r="GYY149" s="10"/>
      <c r="GYZ149" s="10"/>
      <c r="GZA149" s="10"/>
      <c r="GZB149" s="10"/>
      <c r="GZC149" s="10"/>
      <c r="GZD149" s="10"/>
      <c r="GZE149" s="10"/>
      <c r="GZF149" s="10"/>
      <c r="GZG149" s="10"/>
      <c r="GZH149" s="10"/>
      <c r="GZI149" s="10"/>
      <c r="GZJ149" s="10"/>
      <c r="GZK149" s="10"/>
      <c r="GZL149" s="10"/>
      <c r="GZM149" s="10"/>
      <c r="GZN149" s="10"/>
      <c r="GZO149" s="10"/>
      <c r="GZP149" s="10"/>
      <c r="GZQ149" s="10"/>
      <c r="GZR149" s="10"/>
      <c r="GZS149" s="10"/>
      <c r="GZT149" s="10"/>
      <c r="GZU149" s="10"/>
      <c r="GZV149" s="10"/>
      <c r="GZW149" s="10"/>
      <c r="GZX149" s="10"/>
      <c r="GZY149" s="10"/>
      <c r="GZZ149" s="10"/>
      <c r="HAA149" s="10"/>
      <c r="HAB149" s="10"/>
      <c r="HAC149" s="10"/>
      <c r="HAD149" s="10"/>
      <c r="HAE149" s="10"/>
      <c r="HAF149" s="10"/>
      <c r="HAG149" s="10"/>
      <c r="HAH149" s="10"/>
      <c r="HAI149" s="10"/>
      <c r="HAJ149" s="10"/>
      <c r="HAK149" s="10"/>
      <c r="HAL149" s="10"/>
      <c r="HAM149" s="10"/>
      <c r="HAN149" s="10"/>
      <c r="HAO149" s="10"/>
      <c r="HAP149" s="10"/>
      <c r="HAQ149" s="10"/>
      <c r="HAR149" s="10"/>
      <c r="HAS149" s="10"/>
      <c r="HAT149" s="10"/>
      <c r="HAU149" s="10"/>
      <c r="HAV149" s="10"/>
      <c r="HAW149" s="10"/>
      <c r="HAX149" s="10"/>
      <c r="HAY149" s="10"/>
      <c r="HAZ149" s="10"/>
      <c r="HBA149" s="10"/>
      <c r="HBB149" s="10"/>
      <c r="HBC149" s="10"/>
      <c r="HBD149" s="10"/>
      <c r="HBE149" s="10"/>
      <c r="HBF149" s="10"/>
      <c r="HBG149" s="10"/>
      <c r="HBH149" s="10"/>
      <c r="HBI149" s="10"/>
      <c r="HBJ149" s="10"/>
      <c r="HBK149" s="10"/>
      <c r="HBL149" s="10"/>
      <c r="HBM149" s="10"/>
      <c r="HBN149" s="10"/>
      <c r="HBO149" s="10"/>
      <c r="HBP149" s="10"/>
      <c r="HBQ149" s="10"/>
      <c r="HBR149" s="10"/>
      <c r="HBS149" s="10"/>
      <c r="HBT149" s="10"/>
      <c r="HBU149" s="10"/>
      <c r="HBV149" s="10"/>
      <c r="HBW149" s="10"/>
      <c r="HBX149" s="10"/>
      <c r="HBY149" s="10"/>
      <c r="HBZ149" s="10"/>
      <c r="HCA149" s="10"/>
      <c r="HCB149" s="10"/>
      <c r="HCC149" s="10"/>
      <c r="HCD149" s="10"/>
      <c r="HCE149" s="10"/>
      <c r="HCF149" s="10"/>
      <c r="HCG149" s="10"/>
      <c r="HCH149" s="10"/>
      <c r="HCI149" s="10"/>
      <c r="HCJ149" s="10"/>
      <c r="HCK149" s="10"/>
      <c r="HCL149" s="10"/>
      <c r="HCM149" s="10"/>
      <c r="HCN149" s="10"/>
      <c r="HCO149" s="10"/>
      <c r="HCP149" s="10"/>
      <c r="HCQ149" s="10"/>
      <c r="HCR149" s="10"/>
      <c r="HCS149" s="10"/>
      <c r="HCT149" s="10"/>
      <c r="HCU149" s="10"/>
      <c r="HCV149" s="10"/>
      <c r="HCW149" s="10"/>
      <c r="HCX149" s="10"/>
      <c r="HCY149" s="10"/>
      <c r="HCZ149" s="10"/>
      <c r="HDA149" s="10"/>
      <c r="HDB149" s="10"/>
      <c r="HDC149" s="10"/>
      <c r="HDD149" s="10"/>
      <c r="HDE149" s="10"/>
      <c r="HDF149" s="10"/>
      <c r="HDG149" s="10"/>
      <c r="HDH149" s="10"/>
      <c r="HDI149" s="10"/>
      <c r="HDJ149" s="10"/>
      <c r="HDK149" s="10"/>
      <c r="HDL149" s="10"/>
      <c r="HDM149" s="10"/>
      <c r="HDN149" s="10"/>
      <c r="HDO149" s="10"/>
      <c r="HDP149" s="10"/>
      <c r="HDQ149" s="10"/>
      <c r="HDR149" s="10"/>
      <c r="HDS149" s="10"/>
      <c r="HDT149" s="10"/>
      <c r="HDU149" s="10"/>
      <c r="HDV149" s="10"/>
      <c r="HDW149" s="10"/>
      <c r="HDX149" s="10"/>
      <c r="HDY149" s="10"/>
      <c r="HDZ149" s="10"/>
      <c r="HEA149" s="10"/>
      <c r="HEB149" s="10"/>
      <c r="HEC149" s="10"/>
      <c r="HED149" s="10"/>
      <c r="HEE149" s="10"/>
      <c r="HEF149" s="10"/>
      <c r="HEG149" s="10"/>
      <c r="HEH149" s="10"/>
      <c r="HEI149" s="10"/>
      <c r="HEJ149" s="10"/>
      <c r="HEK149" s="10"/>
      <c r="HEL149" s="10"/>
      <c r="HEM149" s="10"/>
      <c r="HEN149" s="10"/>
      <c r="HEO149" s="10"/>
      <c r="HEP149" s="10"/>
      <c r="HEQ149" s="10"/>
      <c r="HER149" s="10"/>
      <c r="HES149" s="10"/>
      <c r="HET149" s="10"/>
      <c r="HEU149" s="10"/>
      <c r="HEV149" s="10"/>
      <c r="HEW149" s="10"/>
      <c r="HEX149" s="10"/>
      <c r="HEY149" s="10"/>
      <c r="HEZ149" s="10"/>
      <c r="HFA149" s="10"/>
      <c r="HFB149" s="10"/>
      <c r="HFC149" s="10"/>
      <c r="HFD149" s="10"/>
      <c r="HFE149" s="10"/>
      <c r="HFF149" s="10"/>
      <c r="HFG149" s="10"/>
      <c r="HFH149" s="10"/>
      <c r="HFI149" s="10"/>
      <c r="HFJ149" s="10"/>
      <c r="HFK149" s="10"/>
      <c r="HFL149" s="10"/>
      <c r="HFM149" s="10"/>
      <c r="HFN149" s="10"/>
      <c r="HFO149" s="10"/>
      <c r="HFP149" s="10"/>
      <c r="HFQ149" s="10"/>
      <c r="HFR149" s="10"/>
      <c r="HFS149" s="10"/>
      <c r="HFT149" s="10"/>
      <c r="HFU149" s="10"/>
      <c r="HFV149" s="10"/>
      <c r="HFW149" s="10"/>
      <c r="HFX149" s="10"/>
      <c r="HFY149" s="10"/>
      <c r="HFZ149" s="10"/>
      <c r="HGA149" s="10"/>
      <c r="HGB149" s="10"/>
      <c r="HGC149" s="10"/>
      <c r="HGD149" s="10"/>
      <c r="HGE149" s="10"/>
      <c r="HGF149" s="10"/>
      <c r="HGG149" s="10"/>
      <c r="HGH149" s="10"/>
      <c r="HGI149" s="10"/>
      <c r="HGJ149" s="10"/>
      <c r="HGK149" s="10"/>
      <c r="HGL149" s="10"/>
      <c r="HGM149" s="10"/>
      <c r="HGN149" s="10"/>
      <c r="HGO149" s="10"/>
      <c r="HGP149" s="10"/>
      <c r="HGQ149" s="10"/>
      <c r="HGR149" s="10"/>
      <c r="HGS149" s="10"/>
      <c r="HGT149" s="10"/>
      <c r="HGU149" s="10"/>
      <c r="HGV149" s="10"/>
      <c r="HGW149" s="10"/>
      <c r="HGX149" s="10"/>
      <c r="HGY149" s="10"/>
      <c r="HGZ149" s="10"/>
      <c r="HHA149" s="10"/>
      <c r="HHB149" s="10"/>
      <c r="HHC149" s="10"/>
      <c r="HHD149" s="10"/>
      <c r="HHE149" s="10"/>
      <c r="HHF149" s="10"/>
      <c r="HHG149" s="10"/>
      <c r="HHH149" s="10"/>
      <c r="HHI149" s="10"/>
      <c r="HHJ149" s="10"/>
      <c r="HHK149" s="10"/>
      <c r="HHL149" s="10"/>
      <c r="HHM149" s="10"/>
      <c r="HHN149" s="10"/>
      <c r="HHO149" s="10"/>
      <c r="HHP149" s="10"/>
      <c r="HHQ149" s="10"/>
      <c r="HHR149" s="10"/>
      <c r="HHS149" s="10"/>
      <c r="HHT149" s="10"/>
      <c r="HHU149" s="10"/>
      <c r="HHV149" s="10"/>
      <c r="HHW149" s="10"/>
      <c r="HHX149" s="10"/>
      <c r="HHY149" s="10"/>
      <c r="HHZ149" s="10"/>
      <c r="HIA149" s="10"/>
      <c r="HIB149" s="10"/>
      <c r="HIC149" s="10"/>
      <c r="HID149" s="10"/>
      <c r="HIE149" s="10"/>
      <c r="HIF149" s="10"/>
      <c r="HIG149" s="10"/>
      <c r="HIH149" s="10"/>
      <c r="HII149" s="10"/>
      <c r="HIJ149" s="10"/>
      <c r="HIK149" s="10"/>
      <c r="HIL149" s="10"/>
      <c r="HIM149" s="10"/>
      <c r="HIN149" s="10"/>
      <c r="HIO149" s="10"/>
      <c r="HIP149" s="10"/>
      <c r="HIQ149" s="10"/>
      <c r="HIR149" s="10"/>
      <c r="HIS149" s="10"/>
      <c r="HIT149" s="10"/>
      <c r="HIU149" s="10"/>
      <c r="HIV149" s="10"/>
      <c r="HIW149" s="10"/>
      <c r="HIX149" s="10"/>
      <c r="HIY149" s="10"/>
      <c r="HIZ149" s="10"/>
      <c r="HJA149" s="10"/>
      <c r="HJB149" s="10"/>
      <c r="HJC149" s="10"/>
      <c r="HJD149" s="10"/>
      <c r="HJE149" s="10"/>
      <c r="HJF149" s="10"/>
      <c r="HJG149" s="10"/>
      <c r="HJH149" s="10"/>
      <c r="HJI149" s="10"/>
      <c r="HJJ149" s="10"/>
      <c r="HJK149" s="10"/>
      <c r="HJL149" s="10"/>
      <c r="HJM149" s="10"/>
      <c r="HJN149" s="10"/>
      <c r="HJO149" s="10"/>
      <c r="HJP149" s="10"/>
      <c r="HJQ149" s="10"/>
      <c r="HJR149" s="10"/>
      <c r="HJS149" s="10"/>
      <c r="HJT149" s="10"/>
      <c r="HJU149" s="10"/>
      <c r="HJV149" s="10"/>
      <c r="HJW149" s="10"/>
      <c r="HJX149" s="10"/>
      <c r="HJY149" s="10"/>
      <c r="HJZ149" s="10"/>
      <c r="HKA149" s="10"/>
      <c r="HKB149" s="10"/>
      <c r="HKC149" s="10"/>
      <c r="HKD149" s="10"/>
      <c r="HKE149" s="10"/>
      <c r="HKF149" s="10"/>
      <c r="HKG149" s="10"/>
      <c r="HKH149" s="10"/>
      <c r="HKI149" s="10"/>
      <c r="HKJ149" s="10"/>
      <c r="HKK149" s="10"/>
      <c r="HKL149" s="10"/>
      <c r="HKM149" s="10"/>
      <c r="HKN149" s="10"/>
      <c r="HKO149" s="10"/>
      <c r="HKP149" s="10"/>
      <c r="HKQ149" s="10"/>
      <c r="HKR149" s="10"/>
      <c r="HKS149" s="10"/>
      <c r="HKT149" s="10"/>
      <c r="HKU149" s="10"/>
      <c r="HKV149" s="10"/>
      <c r="HKW149" s="10"/>
      <c r="HKX149" s="10"/>
      <c r="HKY149" s="10"/>
      <c r="HKZ149" s="10"/>
      <c r="HLA149" s="10"/>
      <c r="HLB149" s="10"/>
      <c r="HLC149" s="10"/>
      <c r="HLD149" s="10"/>
      <c r="HLE149" s="10"/>
      <c r="HLF149" s="10"/>
      <c r="HLG149" s="10"/>
      <c r="HLH149" s="10"/>
      <c r="HLI149" s="10"/>
      <c r="HLJ149" s="10"/>
      <c r="HLK149" s="10"/>
      <c r="HLL149" s="10"/>
      <c r="HLM149" s="10"/>
      <c r="HLN149" s="10"/>
      <c r="HLO149" s="10"/>
      <c r="HLP149" s="10"/>
      <c r="HLQ149" s="10"/>
      <c r="HLR149" s="10"/>
      <c r="HLS149" s="10"/>
      <c r="HLT149" s="10"/>
      <c r="HLU149" s="10"/>
      <c r="HLV149" s="10"/>
      <c r="HLW149" s="10"/>
      <c r="HLX149" s="10"/>
      <c r="HLY149" s="10"/>
      <c r="HLZ149" s="10"/>
      <c r="HMA149" s="10"/>
      <c r="HMB149" s="10"/>
      <c r="HMC149" s="10"/>
      <c r="HMD149" s="10"/>
      <c r="HME149" s="10"/>
      <c r="HMF149" s="10"/>
      <c r="HMG149" s="10"/>
      <c r="HMH149" s="10"/>
      <c r="HMI149" s="10"/>
      <c r="HMJ149" s="10"/>
      <c r="HMK149" s="10"/>
      <c r="HML149" s="10"/>
      <c r="HMM149" s="10"/>
      <c r="HMN149" s="10"/>
      <c r="HMO149" s="10"/>
      <c r="HMP149" s="10"/>
      <c r="HMQ149" s="10"/>
      <c r="HMR149" s="10"/>
      <c r="HMS149" s="10"/>
      <c r="HMT149" s="10"/>
      <c r="HMU149" s="10"/>
      <c r="HMV149" s="10"/>
      <c r="HMW149" s="10"/>
      <c r="HMX149" s="10"/>
      <c r="HMY149" s="10"/>
      <c r="HMZ149" s="10"/>
      <c r="HNA149" s="10"/>
      <c r="HNB149" s="10"/>
      <c r="HNC149" s="10"/>
      <c r="HND149" s="10"/>
      <c r="HNE149" s="10"/>
      <c r="HNF149" s="10"/>
      <c r="HNG149" s="10"/>
      <c r="HNH149" s="10"/>
      <c r="HNI149" s="10"/>
      <c r="HNJ149" s="10"/>
      <c r="HNK149" s="10"/>
      <c r="HNL149" s="10"/>
      <c r="HNM149" s="10"/>
      <c r="HNN149" s="10"/>
      <c r="HNO149" s="10"/>
      <c r="HNP149" s="10"/>
      <c r="HNQ149" s="10"/>
      <c r="HNR149" s="10"/>
      <c r="HNS149" s="10"/>
      <c r="HNT149" s="10"/>
      <c r="HNU149" s="10"/>
      <c r="HNV149" s="10"/>
      <c r="HNW149" s="10"/>
      <c r="HNX149" s="10"/>
      <c r="HNY149" s="10"/>
      <c r="HNZ149" s="10"/>
      <c r="HOA149" s="10"/>
      <c r="HOB149" s="10"/>
      <c r="HOC149" s="10"/>
      <c r="HOD149" s="10"/>
      <c r="HOE149" s="10"/>
      <c r="HOF149" s="10"/>
      <c r="HOG149" s="10"/>
      <c r="HOH149" s="10"/>
      <c r="HOI149" s="10"/>
      <c r="HOJ149" s="10"/>
      <c r="HOK149" s="10"/>
      <c r="HOL149" s="10"/>
      <c r="HOM149" s="10"/>
      <c r="HON149" s="10"/>
      <c r="HOO149" s="10"/>
      <c r="HOP149" s="10"/>
      <c r="HOQ149" s="10"/>
      <c r="HOR149" s="10"/>
      <c r="HOS149" s="10"/>
      <c r="HOT149" s="10"/>
      <c r="HOU149" s="10"/>
      <c r="HOV149" s="10"/>
      <c r="HOW149" s="10"/>
      <c r="HOX149" s="10"/>
      <c r="HOY149" s="10"/>
      <c r="HOZ149" s="10"/>
      <c r="HPA149" s="10"/>
      <c r="HPB149" s="10"/>
      <c r="HPC149" s="10"/>
      <c r="HPD149" s="10"/>
      <c r="HPE149" s="10"/>
      <c r="HPF149" s="10"/>
      <c r="HPG149" s="10"/>
      <c r="HPH149" s="10"/>
      <c r="HPI149" s="10"/>
      <c r="HPJ149" s="10"/>
      <c r="HPK149" s="10"/>
      <c r="HPL149" s="10"/>
      <c r="HPM149" s="10"/>
      <c r="HPN149" s="10"/>
      <c r="HPO149" s="10"/>
      <c r="HPP149" s="10"/>
      <c r="HPQ149" s="10"/>
      <c r="HPR149" s="10"/>
      <c r="HPS149" s="10"/>
      <c r="HPT149" s="10"/>
      <c r="HPU149" s="10"/>
      <c r="HPV149" s="10"/>
      <c r="HPW149" s="10"/>
      <c r="HPX149" s="10"/>
      <c r="HPY149" s="10"/>
      <c r="HPZ149" s="10"/>
      <c r="HQA149" s="10"/>
      <c r="HQB149" s="10"/>
      <c r="HQC149" s="10"/>
      <c r="HQD149" s="10"/>
      <c r="HQE149" s="10"/>
      <c r="HQF149" s="10"/>
      <c r="HQG149" s="10"/>
      <c r="HQH149" s="10"/>
      <c r="HQI149" s="10"/>
      <c r="HQJ149" s="10"/>
      <c r="HQK149" s="10"/>
      <c r="HQL149" s="10"/>
      <c r="HQM149" s="10"/>
      <c r="HQN149" s="10"/>
      <c r="HQO149" s="10"/>
      <c r="HQP149" s="10"/>
      <c r="HQQ149" s="10"/>
      <c r="HQR149" s="10"/>
      <c r="HQS149" s="10"/>
      <c r="HQT149" s="10"/>
      <c r="HQU149" s="10"/>
      <c r="HQV149" s="10"/>
      <c r="HQW149" s="10"/>
      <c r="HQX149" s="10"/>
      <c r="HQY149" s="10"/>
      <c r="HQZ149" s="10"/>
      <c r="HRA149" s="10"/>
      <c r="HRB149" s="10"/>
      <c r="HRC149" s="10"/>
      <c r="HRD149" s="10"/>
      <c r="HRE149" s="10"/>
      <c r="HRF149" s="10"/>
      <c r="HRG149" s="10"/>
      <c r="HRH149" s="10"/>
      <c r="HRI149" s="10"/>
      <c r="HRJ149" s="10"/>
      <c r="HRK149" s="10"/>
      <c r="HRL149" s="10"/>
      <c r="HRM149" s="10"/>
      <c r="HRN149" s="10"/>
      <c r="HRO149" s="10"/>
      <c r="HRP149" s="10"/>
      <c r="HRQ149" s="10"/>
      <c r="HRR149" s="10"/>
      <c r="HRS149" s="10"/>
      <c r="HRT149" s="10"/>
      <c r="HRU149" s="10"/>
      <c r="HRV149" s="10"/>
      <c r="HRW149" s="10"/>
      <c r="HRX149" s="10"/>
      <c r="HRY149" s="10"/>
      <c r="HRZ149" s="10"/>
      <c r="HSA149" s="10"/>
      <c r="HSB149" s="10"/>
      <c r="HSC149" s="10"/>
      <c r="HSD149" s="10"/>
      <c r="HSE149" s="10"/>
      <c r="HSF149" s="10"/>
      <c r="HSG149" s="10"/>
      <c r="HSH149" s="10"/>
      <c r="HSI149" s="10"/>
      <c r="HSJ149" s="10"/>
      <c r="HSK149" s="10"/>
      <c r="HSL149" s="10"/>
      <c r="HSM149" s="10"/>
      <c r="HSN149" s="10"/>
      <c r="HSO149" s="10"/>
      <c r="HSP149" s="10"/>
      <c r="HSQ149" s="10"/>
      <c r="HSR149" s="10"/>
      <c r="HSS149" s="10"/>
      <c r="HST149" s="10"/>
      <c r="HSU149" s="10"/>
      <c r="HSV149" s="10"/>
      <c r="HSW149" s="10"/>
      <c r="HSX149" s="10"/>
      <c r="HSY149" s="10"/>
      <c r="HSZ149" s="10"/>
      <c r="HTA149" s="10"/>
      <c r="HTB149" s="10"/>
      <c r="HTC149" s="10"/>
      <c r="HTD149" s="10"/>
      <c r="HTE149" s="10"/>
      <c r="HTF149" s="10"/>
      <c r="HTG149" s="10"/>
      <c r="HTH149" s="10"/>
      <c r="HTI149" s="10"/>
      <c r="HTJ149" s="10"/>
      <c r="HTK149" s="10"/>
      <c r="HTL149" s="10"/>
      <c r="HTM149" s="10"/>
      <c r="HTN149" s="10"/>
      <c r="HTO149" s="10"/>
      <c r="HTP149" s="10"/>
      <c r="HTQ149" s="10"/>
      <c r="HTR149" s="10"/>
      <c r="HTS149" s="10"/>
      <c r="HTT149" s="10"/>
      <c r="HTU149" s="10"/>
      <c r="HTV149" s="10"/>
      <c r="HTW149" s="10"/>
      <c r="HTX149" s="10"/>
      <c r="HTY149" s="10"/>
      <c r="HTZ149" s="10"/>
      <c r="HUA149" s="10"/>
      <c r="HUB149" s="10"/>
      <c r="HUC149" s="10"/>
      <c r="HUD149" s="10"/>
      <c r="HUE149" s="10"/>
      <c r="HUF149" s="10"/>
      <c r="HUG149" s="10"/>
      <c r="HUH149" s="10"/>
      <c r="HUI149" s="10"/>
      <c r="HUJ149" s="10"/>
      <c r="HUK149" s="10"/>
      <c r="HUL149" s="10"/>
      <c r="HUM149" s="10"/>
      <c r="HUN149" s="10"/>
      <c r="HUO149" s="10"/>
      <c r="HUP149" s="10"/>
      <c r="HUQ149" s="10"/>
      <c r="HUR149" s="10"/>
      <c r="HUS149" s="10"/>
      <c r="HUT149" s="10"/>
      <c r="HUU149" s="10"/>
      <c r="HUV149" s="10"/>
      <c r="HUW149" s="10"/>
      <c r="HUX149" s="10"/>
      <c r="HUY149" s="10"/>
      <c r="HUZ149" s="10"/>
      <c r="HVA149" s="10"/>
      <c r="HVB149" s="10"/>
      <c r="HVC149" s="10"/>
      <c r="HVD149" s="10"/>
      <c r="HVE149" s="10"/>
      <c r="HVF149" s="10"/>
      <c r="HVG149" s="10"/>
      <c r="HVH149" s="10"/>
      <c r="HVI149" s="10"/>
      <c r="HVJ149" s="10"/>
      <c r="HVK149" s="10"/>
      <c r="HVL149" s="10"/>
      <c r="HVM149" s="10"/>
      <c r="HVN149" s="10"/>
      <c r="HVO149" s="10"/>
      <c r="HVP149" s="10"/>
      <c r="HVQ149" s="10"/>
      <c r="HVR149" s="10"/>
      <c r="HVS149" s="10"/>
      <c r="HVT149" s="10"/>
      <c r="HVU149" s="10"/>
      <c r="HVV149" s="10"/>
      <c r="HVW149" s="10"/>
      <c r="HVX149" s="10"/>
      <c r="HVY149" s="10"/>
      <c r="HVZ149" s="10"/>
      <c r="HWA149" s="10"/>
      <c r="HWB149" s="10"/>
      <c r="HWC149" s="10"/>
      <c r="HWD149" s="10"/>
      <c r="HWE149" s="10"/>
      <c r="HWF149" s="10"/>
      <c r="HWG149" s="10"/>
      <c r="HWH149" s="10"/>
      <c r="HWI149" s="10"/>
      <c r="HWJ149" s="10"/>
      <c r="HWK149" s="10"/>
      <c r="HWL149" s="10"/>
      <c r="HWM149" s="10"/>
      <c r="HWN149" s="10"/>
      <c r="HWO149" s="10"/>
      <c r="HWP149" s="10"/>
      <c r="HWQ149" s="10"/>
      <c r="HWR149" s="10"/>
      <c r="HWS149" s="10"/>
      <c r="HWT149" s="10"/>
      <c r="HWU149" s="10"/>
      <c r="HWV149" s="10"/>
      <c r="HWW149" s="10"/>
      <c r="HWX149" s="10"/>
      <c r="HWY149" s="10"/>
      <c r="HWZ149" s="10"/>
      <c r="HXA149" s="10"/>
      <c r="HXB149" s="10"/>
      <c r="HXC149" s="10"/>
      <c r="HXD149" s="10"/>
      <c r="HXE149" s="10"/>
      <c r="HXF149" s="10"/>
      <c r="HXG149" s="10"/>
      <c r="HXH149" s="10"/>
      <c r="HXI149" s="10"/>
      <c r="HXJ149" s="10"/>
      <c r="HXK149" s="10"/>
      <c r="HXL149" s="10"/>
      <c r="HXM149" s="10"/>
      <c r="HXN149" s="10"/>
      <c r="HXO149" s="10"/>
      <c r="HXP149" s="10"/>
      <c r="HXQ149" s="10"/>
      <c r="HXR149" s="10"/>
      <c r="HXS149" s="10"/>
      <c r="HXT149" s="10"/>
      <c r="HXU149" s="10"/>
      <c r="HXV149" s="10"/>
      <c r="HXW149" s="10"/>
      <c r="HXX149" s="10"/>
      <c r="HXY149" s="10"/>
      <c r="HXZ149" s="10"/>
      <c r="HYA149" s="10"/>
      <c r="HYB149" s="10"/>
      <c r="HYC149" s="10"/>
      <c r="HYD149" s="10"/>
      <c r="HYE149" s="10"/>
      <c r="HYF149" s="10"/>
      <c r="HYG149" s="10"/>
      <c r="HYH149" s="10"/>
      <c r="HYI149" s="10"/>
      <c r="HYJ149" s="10"/>
      <c r="HYK149" s="10"/>
      <c r="HYL149" s="10"/>
      <c r="HYM149" s="10"/>
      <c r="HYN149" s="10"/>
      <c r="HYO149" s="10"/>
      <c r="HYP149" s="10"/>
      <c r="HYQ149" s="10"/>
      <c r="HYR149" s="10"/>
      <c r="HYS149" s="10"/>
      <c r="HYT149" s="10"/>
      <c r="HYU149" s="10"/>
      <c r="HYV149" s="10"/>
      <c r="HYW149" s="10"/>
      <c r="HYX149" s="10"/>
      <c r="HYY149" s="10"/>
      <c r="HYZ149" s="10"/>
      <c r="HZA149" s="10"/>
      <c r="HZB149" s="10"/>
      <c r="HZC149" s="10"/>
      <c r="HZD149" s="10"/>
      <c r="HZE149" s="10"/>
      <c r="HZF149" s="10"/>
      <c r="HZG149" s="10"/>
      <c r="HZH149" s="10"/>
      <c r="HZI149" s="10"/>
      <c r="HZJ149" s="10"/>
      <c r="HZK149" s="10"/>
      <c r="HZL149" s="10"/>
      <c r="HZM149" s="10"/>
      <c r="HZN149" s="10"/>
      <c r="HZO149" s="10"/>
      <c r="HZP149" s="10"/>
      <c r="HZQ149" s="10"/>
      <c r="HZR149" s="10"/>
      <c r="HZS149" s="10"/>
      <c r="HZT149" s="10"/>
      <c r="HZU149" s="10"/>
      <c r="HZV149" s="10"/>
      <c r="HZW149" s="10"/>
      <c r="HZX149" s="10"/>
      <c r="HZY149" s="10"/>
      <c r="HZZ149" s="10"/>
      <c r="IAA149" s="10"/>
      <c r="IAB149" s="10"/>
      <c r="IAC149" s="10"/>
      <c r="IAD149" s="10"/>
      <c r="IAE149" s="10"/>
      <c r="IAF149" s="10"/>
      <c r="IAG149" s="10"/>
      <c r="IAH149" s="10"/>
      <c r="IAI149" s="10"/>
      <c r="IAJ149" s="10"/>
      <c r="IAK149" s="10"/>
      <c r="IAL149" s="10"/>
      <c r="IAM149" s="10"/>
      <c r="IAN149" s="10"/>
      <c r="IAO149" s="10"/>
      <c r="IAP149" s="10"/>
      <c r="IAQ149" s="10"/>
      <c r="IAR149" s="10"/>
      <c r="IAS149" s="10"/>
      <c r="IAT149" s="10"/>
      <c r="IAU149" s="10"/>
      <c r="IAV149" s="10"/>
      <c r="IAW149" s="10"/>
      <c r="IAX149" s="10"/>
      <c r="IAY149" s="10"/>
      <c r="IAZ149" s="10"/>
      <c r="IBA149" s="10"/>
      <c r="IBB149" s="10"/>
      <c r="IBC149" s="10"/>
      <c r="IBD149" s="10"/>
      <c r="IBE149" s="10"/>
      <c r="IBF149" s="10"/>
      <c r="IBG149" s="10"/>
      <c r="IBH149" s="10"/>
      <c r="IBI149" s="10"/>
      <c r="IBJ149" s="10"/>
      <c r="IBK149" s="10"/>
      <c r="IBL149" s="10"/>
      <c r="IBM149" s="10"/>
      <c r="IBN149" s="10"/>
      <c r="IBO149" s="10"/>
      <c r="IBP149" s="10"/>
      <c r="IBQ149" s="10"/>
      <c r="IBR149" s="10"/>
      <c r="IBS149" s="10"/>
      <c r="IBT149" s="10"/>
      <c r="IBU149" s="10"/>
      <c r="IBV149" s="10"/>
      <c r="IBW149" s="10"/>
      <c r="IBX149" s="10"/>
      <c r="IBY149" s="10"/>
      <c r="IBZ149" s="10"/>
      <c r="ICA149" s="10"/>
      <c r="ICB149" s="10"/>
      <c r="ICC149" s="10"/>
      <c r="ICD149" s="10"/>
      <c r="ICE149" s="10"/>
      <c r="ICF149" s="10"/>
      <c r="ICG149" s="10"/>
      <c r="ICH149" s="10"/>
      <c r="ICI149" s="10"/>
      <c r="ICJ149" s="10"/>
      <c r="ICK149" s="10"/>
      <c r="ICL149" s="10"/>
      <c r="ICM149" s="10"/>
      <c r="ICN149" s="10"/>
      <c r="ICO149" s="10"/>
      <c r="ICP149" s="10"/>
      <c r="ICQ149" s="10"/>
      <c r="ICR149" s="10"/>
      <c r="ICS149" s="10"/>
      <c r="ICT149" s="10"/>
      <c r="ICU149" s="10"/>
      <c r="ICV149" s="10"/>
      <c r="ICW149" s="10"/>
      <c r="ICX149" s="10"/>
      <c r="ICY149" s="10"/>
      <c r="ICZ149" s="10"/>
      <c r="IDA149" s="10"/>
      <c r="IDB149" s="10"/>
      <c r="IDC149" s="10"/>
      <c r="IDD149" s="10"/>
      <c r="IDE149" s="10"/>
      <c r="IDF149" s="10"/>
      <c r="IDG149" s="10"/>
      <c r="IDH149" s="10"/>
      <c r="IDI149" s="10"/>
      <c r="IDJ149" s="10"/>
      <c r="IDK149" s="10"/>
      <c r="IDL149" s="10"/>
      <c r="IDM149" s="10"/>
      <c r="IDN149" s="10"/>
      <c r="IDO149" s="10"/>
      <c r="IDP149" s="10"/>
      <c r="IDQ149" s="10"/>
      <c r="IDR149" s="10"/>
      <c r="IDS149" s="10"/>
      <c r="IDT149" s="10"/>
      <c r="IDU149" s="10"/>
      <c r="IDV149" s="10"/>
      <c r="IDW149" s="10"/>
      <c r="IDX149" s="10"/>
      <c r="IDY149" s="10"/>
      <c r="IDZ149" s="10"/>
      <c r="IEA149" s="10"/>
      <c r="IEB149" s="10"/>
      <c r="IEC149" s="10"/>
      <c r="IED149" s="10"/>
      <c r="IEE149" s="10"/>
      <c r="IEF149" s="10"/>
      <c r="IEG149" s="10"/>
      <c r="IEH149" s="10"/>
      <c r="IEI149" s="10"/>
      <c r="IEJ149" s="10"/>
      <c r="IEK149" s="10"/>
      <c r="IEL149" s="10"/>
      <c r="IEM149" s="10"/>
      <c r="IEN149" s="10"/>
      <c r="IEO149" s="10"/>
      <c r="IEP149" s="10"/>
      <c r="IEQ149" s="10"/>
      <c r="IER149" s="10"/>
      <c r="IES149" s="10"/>
      <c r="IET149" s="10"/>
      <c r="IEU149" s="10"/>
      <c r="IEV149" s="10"/>
      <c r="IEW149" s="10"/>
      <c r="IEX149" s="10"/>
      <c r="IEY149" s="10"/>
      <c r="IEZ149" s="10"/>
      <c r="IFA149" s="10"/>
      <c r="IFB149" s="10"/>
      <c r="IFC149" s="10"/>
      <c r="IFD149" s="10"/>
      <c r="IFE149" s="10"/>
      <c r="IFF149" s="10"/>
      <c r="IFG149" s="10"/>
      <c r="IFH149" s="10"/>
      <c r="IFI149" s="10"/>
      <c r="IFJ149" s="10"/>
      <c r="IFK149" s="10"/>
      <c r="IFL149" s="10"/>
      <c r="IFM149" s="10"/>
      <c r="IFN149" s="10"/>
      <c r="IFO149" s="10"/>
      <c r="IFP149" s="10"/>
      <c r="IFQ149" s="10"/>
      <c r="IFR149" s="10"/>
      <c r="IFS149" s="10"/>
      <c r="IFT149" s="10"/>
      <c r="IFU149" s="10"/>
      <c r="IFV149" s="10"/>
      <c r="IFW149" s="10"/>
      <c r="IFX149" s="10"/>
      <c r="IFY149" s="10"/>
      <c r="IFZ149" s="10"/>
      <c r="IGA149" s="10"/>
      <c r="IGB149" s="10"/>
      <c r="IGC149" s="10"/>
      <c r="IGD149" s="10"/>
      <c r="IGE149" s="10"/>
      <c r="IGF149" s="10"/>
      <c r="IGG149" s="10"/>
      <c r="IGH149" s="10"/>
      <c r="IGI149" s="10"/>
      <c r="IGJ149" s="10"/>
      <c r="IGK149" s="10"/>
      <c r="IGL149" s="10"/>
      <c r="IGM149" s="10"/>
      <c r="IGN149" s="10"/>
      <c r="IGO149" s="10"/>
      <c r="IGP149" s="10"/>
      <c r="IGQ149" s="10"/>
      <c r="IGR149" s="10"/>
      <c r="IGS149" s="10"/>
      <c r="IGT149" s="10"/>
      <c r="IGU149" s="10"/>
      <c r="IGV149" s="10"/>
      <c r="IGW149" s="10"/>
      <c r="IGX149" s="10"/>
      <c r="IGY149" s="10"/>
      <c r="IGZ149" s="10"/>
      <c r="IHA149" s="10"/>
      <c r="IHB149" s="10"/>
      <c r="IHC149" s="10"/>
      <c r="IHD149" s="10"/>
      <c r="IHE149" s="10"/>
      <c r="IHF149" s="10"/>
      <c r="IHG149" s="10"/>
      <c r="IHH149" s="10"/>
      <c r="IHI149" s="10"/>
      <c r="IHJ149" s="10"/>
      <c r="IHK149" s="10"/>
      <c r="IHL149" s="10"/>
      <c r="IHM149" s="10"/>
      <c r="IHN149" s="10"/>
      <c r="IHO149" s="10"/>
      <c r="IHP149" s="10"/>
      <c r="IHQ149" s="10"/>
      <c r="IHR149" s="10"/>
      <c r="IHS149" s="10"/>
      <c r="IHT149" s="10"/>
      <c r="IHU149" s="10"/>
      <c r="IHV149" s="10"/>
      <c r="IHW149" s="10"/>
      <c r="IHX149" s="10"/>
      <c r="IHY149" s="10"/>
      <c r="IHZ149" s="10"/>
      <c r="IIA149" s="10"/>
      <c r="IIB149" s="10"/>
      <c r="IIC149" s="10"/>
      <c r="IID149" s="10"/>
      <c r="IIE149" s="10"/>
      <c r="IIF149" s="10"/>
      <c r="IIG149" s="10"/>
      <c r="IIH149" s="10"/>
      <c r="III149" s="10"/>
      <c r="IIJ149" s="10"/>
      <c r="IIK149" s="10"/>
      <c r="IIL149" s="10"/>
      <c r="IIM149" s="10"/>
      <c r="IIN149" s="10"/>
      <c r="IIO149" s="10"/>
      <c r="IIP149" s="10"/>
      <c r="IIQ149" s="10"/>
      <c r="IIR149" s="10"/>
      <c r="IIS149" s="10"/>
      <c r="IIT149" s="10"/>
      <c r="IIU149" s="10"/>
      <c r="IIV149" s="10"/>
      <c r="IIW149" s="10"/>
      <c r="IIX149" s="10"/>
      <c r="IIY149" s="10"/>
      <c r="IIZ149" s="10"/>
      <c r="IJA149" s="10"/>
      <c r="IJB149" s="10"/>
      <c r="IJC149" s="10"/>
      <c r="IJD149" s="10"/>
      <c r="IJE149" s="10"/>
      <c r="IJF149" s="10"/>
      <c r="IJG149" s="10"/>
      <c r="IJH149" s="10"/>
      <c r="IJI149" s="10"/>
      <c r="IJJ149" s="10"/>
      <c r="IJK149" s="10"/>
      <c r="IJL149" s="10"/>
      <c r="IJM149" s="10"/>
      <c r="IJN149" s="10"/>
      <c r="IJO149" s="10"/>
      <c r="IJP149" s="10"/>
      <c r="IJQ149" s="10"/>
      <c r="IJR149" s="10"/>
      <c r="IJS149" s="10"/>
      <c r="IJT149" s="10"/>
      <c r="IJU149" s="10"/>
      <c r="IJV149" s="10"/>
      <c r="IJW149" s="10"/>
      <c r="IJX149" s="10"/>
      <c r="IJY149" s="10"/>
      <c r="IJZ149" s="10"/>
      <c r="IKA149" s="10"/>
      <c r="IKB149" s="10"/>
      <c r="IKC149" s="10"/>
      <c r="IKD149" s="10"/>
      <c r="IKE149" s="10"/>
      <c r="IKF149" s="10"/>
      <c r="IKG149" s="10"/>
      <c r="IKH149" s="10"/>
      <c r="IKI149" s="10"/>
      <c r="IKJ149" s="10"/>
      <c r="IKK149" s="10"/>
      <c r="IKL149" s="10"/>
      <c r="IKM149" s="10"/>
      <c r="IKN149" s="10"/>
      <c r="IKO149" s="10"/>
      <c r="IKP149" s="10"/>
      <c r="IKQ149" s="10"/>
      <c r="IKR149" s="10"/>
      <c r="IKS149" s="10"/>
      <c r="IKT149" s="10"/>
      <c r="IKU149" s="10"/>
      <c r="IKV149" s="10"/>
      <c r="IKW149" s="10"/>
      <c r="IKX149" s="10"/>
      <c r="IKY149" s="10"/>
      <c r="IKZ149" s="10"/>
      <c r="ILA149" s="10"/>
      <c r="ILB149" s="10"/>
      <c r="ILC149" s="10"/>
      <c r="ILD149" s="10"/>
      <c r="ILE149" s="10"/>
      <c r="ILF149" s="10"/>
      <c r="ILG149" s="10"/>
      <c r="ILH149" s="10"/>
      <c r="ILI149" s="10"/>
      <c r="ILJ149" s="10"/>
      <c r="ILK149" s="10"/>
      <c r="ILL149" s="10"/>
      <c r="ILM149" s="10"/>
      <c r="ILN149" s="10"/>
      <c r="ILO149" s="10"/>
      <c r="ILP149" s="10"/>
      <c r="ILQ149" s="10"/>
      <c r="ILR149" s="10"/>
      <c r="ILS149" s="10"/>
      <c r="ILT149" s="10"/>
      <c r="ILU149" s="10"/>
      <c r="ILV149" s="10"/>
      <c r="ILW149" s="10"/>
      <c r="ILX149" s="10"/>
      <c r="ILY149" s="10"/>
      <c r="ILZ149" s="10"/>
      <c r="IMA149" s="10"/>
      <c r="IMB149" s="10"/>
      <c r="IMC149" s="10"/>
      <c r="IMD149" s="10"/>
      <c r="IME149" s="10"/>
      <c r="IMF149" s="10"/>
      <c r="IMG149" s="10"/>
      <c r="IMH149" s="10"/>
      <c r="IMI149" s="10"/>
      <c r="IMJ149" s="10"/>
      <c r="IMK149" s="10"/>
      <c r="IML149" s="10"/>
      <c r="IMM149" s="10"/>
      <c r="IMN149" s="10"/>
      <c r="IMO149" s="10"/>
      <c r="IMP149" s="10"/>
      <c r="IMQ149" s="10"/>
      <c r="IMR149" s="10"/>
      <c r="IMS149" s="10"/>
      <c r="IMT149" s="10"/>
      <c r="IMU149" s="10"/>
      <c r="IMV149" s="10"/>
      <c r="IMW149" s="10"/>
      <c r="IMX149" s="10"/>
      <c r="IMY149" s="10"/>
      <c r="IMZ149" s="10"/>
      <c r="INA149" s="10"/>
      <c r="INB149" s="10"/>
      <c r="INC149" s="10"/>
      <c r="IND149" s="10"/>
      <c r="INE149" s="10"/>
      <c r="INF149" s="10"/>
      <c r="ING149" s="10"/>
      <c r="INH149" s="10"/>
      <c r="INI149" s="10"/>
      <c r="INJ149" s="10"/>
      <c r="INK149" s="10"/>
      <c r="INL149" s="10"/>
      <c r="INM149" s="10"/>
      <c r="INN149" s="10"/>
      <c r="INO149" s="10"/>
      <c r="INP149" s="10"/>
      <c r="INQ149" s="10"/>
      <c r="INR149" s="10"/>
      <c r="INS149" s="10"/>
      <c r="INT149" s="10"/>
      <c r="INU149" s="10"/>
      <c r="INV149" s="10"/>
      <c r="INW149" s="10"/>
      <c r="INX149" s="10"/>
      <c r="INY149" s="10"/>
      <c r="INZ149" s="10"/>
      <c r="IOA149" s="10"/>
      <c r="IOB149" s="10"/>
      <c r="IOC149" s="10"/>
      <c r="IOD149" s="10"/>
      <c r="IOE149" s="10"/>
      <c r="IOF149" s="10"/>
      <c r="IOG149" s="10"/>
      <c r="IOH149" s="10"/>
      <c r="IOI149" s="10"/>
      <c r="IOJ149" s="10"/>
      <c r="IOK149" s="10"/>
      <c r="IOL149" s="10"/>
      <c r="IOM149" s="10"/>
      <c r="ION149" s="10"/>
      <c r="IOO149" s="10"/>
      <c r="IOP149" s="10"/>
      <c r="IOQ149" s="10"/>
      <c r="IOR149" s="10"/>
      <c r="IOS149" s="10"/>
      <c r="IOT149" s="10"/>
      <c r="IOU149" s="10"/>
      <c r="IOV149" s="10"/>
      <c r="IOW149" s="10"/>
      <c r="IOX149" s="10"/>
      <c r="IOY149" s="10"/>
      <c r="IOZ149" s="10"/>
      <c r="IPA149" s="10"/>
      <c r="IPB149" s="10"/>
      <c r="IPC149" s="10"/>
      <c r="IPD149" s="10"/>
      <c r="IPE149" s="10"/>
      <c r="IPF149" s="10"/>
      <c r="IPG149" s="10"/>
      <c r="IPH149" s="10"/>
      <c r="IPI149" s="10"/>
      <c r="IPJ149" s="10"/>
      <c r="IPK149" s="10"/>
      <c r="IPL149" s="10"/>
      <c r="IPM149" s="10"/>
      <c r="IPN149" s="10"/>
      <c r="IPO149" s="10"/>
      <c r="IPP149" s="10"/>
      <c r="IPQ149" s="10"/>
      <c r="IPR149" s="10"/>
      <c r="IPS149" s="10"/>
      <c r="IPT149" s="10"/>
      <c r="IPU149" s="10"/>
      <c r="IPV149" s="10"/>
      <c r="IPW149" s="10"/>
      <c r="IPX149" s="10"/>
      <c r="IPY149" s="10"/>
      <c r="IPZ149" s="10"/>
      <c r="IQA149" s="10"/>
      <c r="IQB149" s="10"/>
      <c r="IQC149" s="10"/>
      <c r="IQD149" s="10"/>
      <c r="IQE149" s="10"/>
      <c r="IQF149" s="10"/>
      <c r="IQG149" s="10"/>
      <c r="IQH149" s="10"/>
      <c r="IQI149" s="10"/>
      <c r="IQJ149" s="10"/>
      <c r="IQK149" s="10"/>
      <c r="IQL149" s="10"/>
      <c r="IQM149" s="10"/>
      <c r="IQN149" s="10"/>
      <c r="IQO149" s="10"/>
      <c r="IQP149" s="10"/>
      <c r="IQQ149" s="10"/>
      <c r="IQR149" s="10"/>
      <c r="IQS149" s="10"/>
      <c r="IQT149" s="10"/>
      <c r="IQU149" s="10"/>
      <c r="IQV149" s="10"/>
      <c r="IQW149" s="10"/>
      <c r="IQX149" s="10"/>
      <c r="IQY149" s="10"/>
      <c r="IQZ149" s="10"/>
      <c r="IRA149" s="10"/>
      <c r="IRB149" s="10"/>
      <c r="IRC149" s="10"/>
      <c r="IRD149" s="10"/>
      <c r="IRE149" s="10"/>
      <c r="IRF149" s="10"/>
      <c r="IRG149" s="10"/>
      <c r="IRH149" s="10"/>
      <c r="IRI149" s="10"/>
      <c r="IRJ149" s="10"/>
      <c r="IRK149" s="10"/>
      <c r="IRL149" s="10"/>
      <c r="IRM149" s="10"/>
      <c r="IRN149" s="10"/>
      <c r="IRO149" s="10"/>
      <c r="IRP149" s="10"/>
      <c r="IRQ149" s="10"/>
      <c r="IRR149" s="10"/>
      <c r="IRS149" s="10"/>
      <c r="IRT149" s="10"/>
      <c r="IRU149" s="10"/>
      <c r="IRV149" s="10"/>
      <c r="IRW149" s="10"/>
      <c r="IRX149" s="10"/>
      <c r="IRY149" s="10"/>
      <c r="IRZ149" s="10"/>
      <c r="ISA149" s="10"/>
      <c r="ISB149" s="10"/>
      <c r="ISC149" s="10"/>
      <c r="ISD149" s="10"/>
      <c r="ISE149" s="10"/>
      <c r="ISF149" s="10"/>
      <c r="ISG149" s="10"/>
      <c r="ISH149" s="10"/>
      <c r="ISI149" s="10"/>
      <c r="ISJ149" s="10"/>
      <c r="ISK149" s="10"/>
      <c r="ISL149" s="10"/>
      <c r="ISM149" s="10"/>
      <c r="ISN149" s="10"/>
      <c r="ISO149" s="10"/>
      <c r="ISP149" s="10"/>
      <c r="ISQ149" s="10"/>
      <c r="ISR149" s="10"/>
      <c r="ISS149" s="10"/>
      <c r="IST149" s="10"/>
      <c r="ISU149" s="10"/>
      <c r="ISV149" s="10"/>
      <c r="ISW149" s="10"/>
      <c r="ISX149" s="10"/>
      <c r="ISY149" s="10"/>
      <c r="ISZ149" s="10"/>
      <c r="ITA149" s="10"/>
      <c r="ITB149" s="10"/>
      <c r="ITC149" s="10"/>
      <c r="ITD149" s="10"/>
      <c r="ITE149" s="10"/>
      <c r="ITF149" s="10"/>
      <c r="ITG149" s="10"/>
      <c r="ITH149" s="10"/>
      <c r="ITI149" s="10"/>
      <c r="ITJ149" s="10"/>
      <c r="ITK149" s="10"/>
      <c r="ITL149" s="10"/>
      <c r="ITM149" s="10"/>
      <c r="ITN149" s="10"/>
      <c r="ITO149" s="10"/>
      <c r="ITP149" s="10"/>
      <c r="ITQ149" s="10"/>
      <c r="ITR149" s="10"/>
      <c r="ITS149" s="10"/>
      <c r="ITT149" s="10"/>
      <c r="ITU149" s="10"/>
      <c r="ITV149" s="10"/>
      <c r="ITW149" s="10"/>
      <c r="ITX149" s="10"/>
      <c r="ITY149" s="10"/>
      <c r="ITZ149" s="10"/>
      <c r="IUA149" s="10"/>
      <c r="IUB149" s="10"/>
      <c r="IUC149" s="10"/>
      <c r="IUD149" s="10"/>
      <c r="IUE149" s="10"/>
      <c r="IUF149" s="10"/>
      <c r="IUG149" s="10"/>
      <c r="IUH149" s="10"/>
      <c r="IUI149" s="10"/>
      <c r="IUJ149" s="10"/>
      <c r="IUK149" s="10"/>
      <c r="IUL149" s="10"/>
      <c r="IUM149" s="10"/>
      <c r="IUN149" s="10"/>
      <c r="IUO149" s="10"/>
      <c r="IUP149" s="10"/>
      <c r="IUQ149" s="10"/>
      <c r="IUR149" s="10"/>
      <c r="IUS149" s="10"/>
      <c r="IUT149" s="10"/>
      <c r="IUU149" s="10"/>
      <c r="IUV149" s="10"/>
      <c r="IUW149" s="10"/>
      <c r="IUX149" s="10"/>
      <c r="IUY149" s="10"/>
      <c r="IUZ149" s="10"/>
      <c r="IVA149" s="10"/>
      <c r="IVB149" s="10"/>
      <c r="IVC149" s="10"/>
      <c r="IVD149" s="10"/>
      <c r="IVE149" s="10"/>
      <c r="IVF149" s="10"/>
      <c r="IVG149" s="10"/>
      <c r="IVH149" s="10"/>
      <c r="IVI149" s="10"/>
      <c r="IVJ149" s="10"/>
      <c r="IVK149" s="10"/>
      <c r="IVL149" s="10"/>
      <c r="IVM149" s="10"/>
      <c r="IVN149" s="10"/>
      <c r="IVO149" s="10"/>
      <c r="IVP149" s="10"/>
      <c r="IVQ149" s="10"/>
      <c r="IVR149" s="10"/>
      <c r="IVS149" s="10"/>
      <c r="IVT149" s="10"/>
      <c r="IVU149" s="10"/>
      <c r="IVV149" s="10"/>
      <c r="IVW149" s="10"/>
      <c r="IVX149" s="10"/>
      <c r="IVY149" s="10"/>
      <c r="IVZ149" s="10"/>
      <c r="IWA149" s="10"/>
      <c r="IWB149" s="10"/>
      <c r="IWC149" s="10"/>
      <c r="IWD149" s="10"/>
      <c r="IWE149" s="10"/>
      <c r="IWF149" s="10"/>
      <c r="IWG149" s="10"/>
      <c r="IWH149" s="10"/>
      <c r="IWI149" s="10"/>
      <c r="IWJ149" s="10"/>
      <c r="IWK149" s="10"/>
      <c r="IWL149" s="10"/>
      <c r="IWM149" s="10"/>
      <c r="IWN149" s="10"/>
      <c r="IWO149" s="10"/>
      <c r="IWP149" s="10"/>
      <c r="IWQ149" s="10"/>
      <c r="IWR149" s="10"/>
      <c r="IWS149" s="10"/>
      <c r="IWT149" s="10"/>
      <c r="IWU149" s="10"/>
      <c r="IWV149" s="10"/>
      <c r="IWW149" s="10"/>
      <c r="IWX149" s="10"/>
      <c r="IWY149" s="10"/>
      <c r="IWZ149" s="10"/>
      <c r="IXA149" s="10"/>
      <c r="IXB149" s="10"/>
      <c r="IXC149" s="10"/>
      <c r="IXD149" s="10"/>
      <c r="IXE149" s="10"/>
      <c r="IXF149" s="10"/>
      <c r="IXG149" s="10"/>
      <c r="IXH149" s="10"/>
      <c r="IXI149" s="10"/>
      <c r="IXJ149" s="10"/>
      <c r="IXK149" s="10"/>
      <c r="IXL149" s="10"/>
      <c r="IXM149" s="10"/>
      <c r="IXN149" s="10"/>
      <c r="IXO149" s="10"/>
      <c r="IXP149" s="10"/>
      <c r="IXQ149" s="10"/>
      <c r="IXR149" s="10"/>
      <c r="IXS149" s="10"/>
      <c r="IXT149" s="10"/>
      <c r="IXU149" s="10"/>
      <c r="IXV149" s="10"/>
      <c r="IXW149" s="10"/>
      <c r="IXX149" s="10"/>
      <c r="IXY149" s="10"/>
      <c r="IXZ149" s="10"/>
      <c r="IYA149" s="10"/>
      <c r="IYB149" s="10"/>
      <c r="IYC149" s="10"/>
      <c r="IYD149" s="10"/>
      <c r="IYE149" s="10"/>
      <c r="IYF149" s="10"/>
      <c r="IYG149" s="10"/>
      <c r="IYH149" s="10"/>
      <c r="IYI149" s="10"/>
      <c r="IYJ149" s="10"/>
      <c r="IYK149" s="10"/>
      <c r="IYL149" s="10"/>
      <c r="IYM149" s="10"/>
      <c r="IYN149" s="10"/>
      <c r="IYO149" s="10"/>
      <c r="IYP149" s="10"/>
      <c r="IYQ149" s="10"/>
      <c r="IYR149" s="10"/>
      <c r="IYS149" s="10"/>
      <c r="IYT149" s="10"/>
      <c r="IYU149" s="10"/>
      <c r="IYV149" s="10"/>
      <c r="IYW149" s="10"/>
      <c r="IYX149" s="10"/>
      <c r="IYY149" s="10"/>
      <c r="IYZ149" s="10"/>
      <c r="IZA149" s="10"/>
      <c r="IZB149" s="10"/>
      <c r="IZC149" s="10"/>
      <c r="IZD149" s="10"/>
      <c r="IZE149" s="10"/>
      <c r="IZF149" s="10"/>
      <c r="IZG149" s="10"/>
      <c r="IZH149" s="10"/>
      <c r="IZI149" s="10"/>
      <c r="IZJ149" s="10"/>
      <c r="IZK149" s="10"/>
      <c r="IZL149" s="10"/>
      <c r="IZM149" s="10"/>
      <c r="IZN149" s="10"/>
      <c r="IZO149" s="10"/>
      <c r="IZP149" s="10"/>
      <c r="IZQ149" s="10"/>
      <c r="IZR149" s="10"/>
      <c r="IZS149" s="10"/>
      <c r="IZT149" s="10"/>
      <c r="IZU149" s="10"/>
      <c r="IZV149" s="10"/>
      <c r="IZW149" s="10"/>
      <c r="IZX149" s="10"/>
      <c r="IZY149" s="10"/>
      <c r="IZZ149" s="10"/>
      <c r="JAA149" s="10"/>
      <c r="JAB149" s="10"/>
      <c r="JAC149" s="10"/>
      <c r="JAD149" s="10"/>
      <c r="JAE149" s="10"/>
      <c r="JAF149" s="10"/>
      <c r="JAG149" s="10"/>
      <c r="JAH149" s="10"/>
      <c r="JAI149" s="10"/>
      <c r="JAJ149" s="10"/>
      <c r="JAK149" s="10"/>
      <c r="JAL149" s="10"/>
      <c r="JAM149" s="10"/>
      <c r="JAN149" s="10"/>
      <c r="JAO149" s="10"/>
      <c r="JAP149" s="10"/>
      <c r="JAQ149" s="10"/>
      <c r="JAR149" s="10"/>
      <c r="JAS149" s="10"/>
      <c r="JAT149" s="10"/>
      <c r="JAU149" s="10"/>
      <c r="JAV149" s="10"/>
      <c r="JAW149" s="10"/>
      <c r="JAX149" s="10"/>
      <c r="JAY149" s="10"/>
      <c r="JAZ149" s="10"/>
      <c r="JBA149" s="10"/>
      <c r="JBB149" s="10"/>
      <c r="JBC149" s="10"/>
      <c r="JBD149" s="10"/>
      <c r="JBE149" s="10"/>
      <c r="JBF149" s="10"/>
      <c r="JBG149" s="10"/>
      <c r="JBH149" s="10"/>
      <c r="JBI149" s="10"/>
      <c r="JBJ149" s="10"/>
      <c r="JBK149" s="10"/>
      <c r="JBL149" s="10"/>
      <c r="JBM149" s="10"/>
      <c r="JBN149" s="10"/>
      <c r="JBO149" s="10"/>
      <c r="JBP149" s="10"/>
      <c r="JBQ149" s="10"/>
      <c r="JBR149" s="10"/>
      <c r="JBS149" s="10"/>
      <c r="JBT149" s="10"/>
      <c r="JBU149" s="10"/>
      <c r="JBV149" s="10"/>
      <c r="JBW149" s="10"/>
      <c r="JBX149" s="10"/>
      <c r="JBY149" s="10"/>
      <c r="JBZ149" s="10"/>
      <c r="JCA149" s="10"/>
      <c r="JCB149" s="10"/>
      <c r="JCC149" s="10"/>
      <c r="JCD149" s="10"/>
      <c r="JCE149" s="10"/>
      <c r="JCF149" s="10"/>
      <c r="JCG149" s="10"/>
      <c r="JCH149" s="10"/>
      <c r="JCI149" s="10"/>
      <c r="JCJ149" s="10"/>
      <c r="JCK149" s="10"/>
      <c r="JCL149" s="10"/>
      <c r="JCM149" s="10"/>
      <c r="JCN149" s="10"/>
      <c r="JCO149" s="10"/>
      <c r="JCP149" s="10"/>
      <c r="JCQ149" s="10"/>
      <c r="JCR149" s="10"/>
      <c r="JCS149" s="10"/>
      <c r="JCT149" s="10"/>
      <c r="JCU149" s="10"/>
      <c r="JCV149" s="10"/>
      <c r="JCW149" s="10"/>
      <c r="JCX149" s="10"/>
      <c r="JCY149" s="10"/>
      <c r="JCZ149" s="10"/>
      <c r="JDA149" s="10"/>
      <c r="JDB149" s="10"/>
      <c r="JDC149" s="10"/>
      <c r="JDD149" s="10"/>
      <c r="JDE149" s="10"/>
      <c r="JDF149" s="10"/>
      <c r="JDG149" s="10"/>
      <c r="JDH149" s="10"/>
      <c r="JDI149" s="10"/>
      <c r="JDJ149" s="10"/>
      <c r="JDK149" s="10"/>
      <c r="JDL149" s="10"/>
      <c r="JDM149" s="10"/>
      <c r="JDN149" s="10"/>
      <c r="JDO149" s="10"/>
      <c r="JDP149" s="10"/>
      <c r="JDQ149" s="10"/>
      <c r="JDR149" s="10"/>
      <c r="JDS149" s="10"/>
      <c r="JDT149" s="10"/>
      <c r="JDU149" s="10"/>
      <c r="JDV149" s="10"/>
      <c r="JDW149" s="10"/>
      <c r="JDX149" s="10"/>
      <c r="JDY149" s="10"/>
      <c r="JDZ149" s="10"/>
      <c r="JEA149" s="10"/>
      <c r="JEB149" s="10"/>
      <c r="JEC149" s="10"/>
      <c r="JED149" s="10"/>
      <c r="JEE149" s="10"/>
      <c r="JEF149" s="10"/>
      <c r="JEG149" s="10"/>
      <c r="JEH149" s="10"/>
      <c r="JEI149" s="10"/>
      <c r="JEJ149" s="10"/>
      <c r="JEK149" s="10"/>
      <c r="JEL149" s="10"/>
      <c r="JEM149" s="10"/>
      <c r="JEN149" s="10"/>
      <c r="JEO149" s="10"/>
      <c r="JEP149" s="10"/>
      <c r="JEQ149" s="10"/>
      <c r="JER149" s="10"/>
      <c r="JES149" s="10"/>
      <c r="JET149" s="10"/>
      <c r="JEU149" s="10"/>
      <c r="JEV149" s="10"/>
      <c r="JEW149" s="10"/>
      <c r="JEX149" s="10"/>
      <c r="JEY149" s="10"/>
      <c r="JEZ149" s="10"/>
      <c r="JFA149" s="10"/>
      <c r="JFB149" s="10"/>
      <c r="JFC149" s="10"/>
      <c r="JFD149" s="10"/>
      <c r="JFE149" s="10"/>
      <c r="JFF149" s="10"/>
      <c r="JFG149" s="10"/>
      <c r="JFH149" s="10"/>
      <c r="JFI149" s="10"/>
      <c r="JFJ149" s="10"/>
      <c r="JFK149" s="10"/>
      <c r="JFL149" s="10"/>
      <c r="JFM149" s="10"/>
      <c r="JFN149" s="10"/>
      <c r="JFO149" s="10"/>
      <c r="JFP149" s="10"/>
      <c r="JFQ149" s="10"/>
      <c r="JFR149" s="10"/>
      <c r="JFS149" s="10"/>
      <c r="JFT149" s="10"/>
      <c r="JFU149" s="10"/>
      <c r="JFV149" s="10"/>
      <c r="JFW149" s="10"/>
      <c r="JFX149" s="10"/>
      <c r="JFY149" s="10"/>
      <c r="JFZ149" s="10"/>
      <c r="JGA149" s="10"/>
      <c r="JGB149" s="10"/>
      <c r="JGC149" s="10"/>
      <c r="JGD149" s="10"/>
      <c r="JGE149" s="10"/>
      <c r="JGF149" s="10"/>
      <c r="JGG149" s="10"/>
      <c r="JGH149" s="10"/>
      <c r="JGI149" s="10"/>
      <c r="JGJ149" s="10"/>
      <c r="JGK149" s="10"/>
      <c r="JGL149" s="10"/>
      <c r="JGM149" s="10"/>
      <c r="JGN149" s="10"/>
      <c r="JGO149" s="10"/>
      <c r="JGP149" s="10"/>
      <c r="JGQ149" s="10"/>
      <c r="JGR149" s="10"/>
      <c r="JGS149" s="10"/>
      <c r="JGT149" s="10"/>
      <c r="JGU149" s="10"/>
      <c r="JGV149" s="10"/>
      <c r="JGW149" s="10"/>
      <c r="JGX149" s="10"/>
      <c r="JGY149" s="10"/>
      <c r="JGZ149" s="10"/>
      <c r="JHA149" s="10"/>
      <c r="JHB149" s="10"/>
      <c r="JHC149" s="10"/>
      <c r="JHD149" s="10"/>
      <c r="JHE149" s="10"/>
      <c r="JHF149" s="10"/>
      <c r="JHG149" s="10"/>
      <c r="JHH149" s="10"/>
      <c r="JHI149" s="10"/>
      <c r="JHJ149" s="10"/>
      <c r="JHK149" s="10"/>
      <c r="JHL149" s="10"/>
      <c r="JHM149" s="10"/>
      <c r="JHN149" s="10"/>
      <c r="JHO149" s="10"/>
      <c r="JHP149" s="10"/>
      <c r="JHQ149" s="10"/>
      <c r="JHR149" s="10"/>
      <c r="JHS149" s="10"/>
      <c r="JHT149" s="10"/>
      <c r="JHU149" s="10"/>
      <c r="JHV149" s="10"/>
      <c r="JHW149" s="10"/>
      <c r="JHX149" s="10"/>
      <c r="JHY149" s="10"/>
      <c r="JHZ149" s="10"/>
      <c r="JIA149" s="10"/>
      <c r="JIB149" s="10"/>
      <c r="JIC149" s="10"/>
      <c r="JID149" s="10"/>
      <c r="JIE149" s="10"/>
      <c r="JIF149" s="10"/>
      <c r="JIG149" s="10"/>
      <c r="JIH149" s="10"/>
      <c r="JII149" s="10"/>
      <c r="JIJ149" s="10"/>
      <c r="JIK149" s="10"/>
      <c r="JIL149" s="10"/>
      <c r="JIM149" s="10"/>
      <c r="JIN149" s="10"/>
      <c r="JIO149" s="10"/>
      <c r="JIP149" s="10"/>
      <c r="JIQ149" s="10"/>
      <c r="JIR149" s="10"/>
      <c r="JIS149" s="10"/>
      <c r="JIT149" s="10"/>
      <c r="JIU149" s="10"/>
      <c r="JIV149" s="10"/>
      <c r="JIW149" s="10"/>
      <c r="JIX149" s="10"/>
      <c r="JIY149" s="10"/>
      <c r="JIZ149" s="10"/>
      <c r="JJA149" s="10"/>
      <c r="JJB149" s="10"/>
      <c r="JJC149" s="10"/>
      <c r="JJD149" s="10"/>
      <c r="JJE149" s="10"/>
      <c r="JJF149" s="10"/>
      <c r="JJG149" s="10"/>
      <c r="JJH149" s="10"/>
      <c r="JJI149" s="10"/>
      <c r="JJJ149" s="10"/>
      <c r="JJK149" s="10"/>
      <c r="JJL149" s="10"/>
      <c r="JJM149" s="10"/>
      <c r="JJN149" s="10"/>
      <c r="JJO149" s="10"/>
      <c r="JJP149" s="10"/>
      <c r="JJQ149" s="10"/>
      <c r="JJR149" s="10"/>
      <c r="JJS149" s="10"/>
      <c r="JJT149" s="10"/>
      <c r="JJU149" s="10"/>
      <c r="JJV149" s="10"/>
      <c r="JJW149" s="10"/>
      <c r="JJX149" s="10"/>
      <c r="JJY149" s="10"/>
      <c r="JJZ149" s="10"/>
      <c r="JKA149" s="10"/>
      <c r="JKB149" s="10"/>
      <c r="JKC149" s="10"/>
      <c r="JKD149" s="10"/>
      <c r="JKE149" s="10"/>
      <c r="JKF149" s="10"/>
      <c r="JKG149" s="10"/>
      <c r="JKH149" s="10"/>
      <c r="JKI149" s="10"/>
      <c r="JKJ149" s="10"/>
      <c r="JKK149" s="10"/>
      <c r="JKL149" s="10"/>
      <c r="JKM149" s="10"/>
      <c r="JKN149" s="10"/>
      <c r="JKO149" s="10"/>
      <c r="JKP149" s="10"/>
      <c r="JKQ149" s="10"/>
      <c r="JKR149" s="10"/>
      <c r="JKS149" s="10"/>
      <c r="JKT149" s="10"/>
      <c r="JKU149" s="10"/>
      <c r="JKV149" s="10"/>
      <c r="JKW149" s="10"/>
      <c r="JKX149" s="10"/>
      <c r="JKY149" s="10"/>
      <c r="JKZ149" s="10"/>
      <c r="JLA149" s="10"/>
      <c r="JLB149" s="10"/>
      <c r="JLC149" s="10"/>
      <c r="JLD149" s="10"/>
      <c r="JLE149" s="10"/>
      <c r="JLF149" s="10"/>
      <c r="JLG149" s="10"/>
      <c r="JLH149" s="10"/>
      <c r="JLI149" s="10"/>
      <c r="JLJ149" s="10"/>
      <c r="JLK149" s="10"/>
      <c r="JLL149" s="10"/>
      <c r="JLM149" s="10"/>
      <c r="JLN149" s="10"/>
      <c r="JLO149" s="10"/>
      <c r="JLP149" s="10"/>
      <c r="JLQ149" s="10"/>
      <c r="JLR149" s="10"/>
      <c r="JLS149" s="10"/>
      <c r="JLT149" s="10"/>
      <c r="JLU149" s="10"/>
      <c r="JLV149" s="10"/>
      <c r="JLW149" s="10"/>
      <c r="JLX149" s="10"/>
      <c r="JLY149" s="10"/>
      <c r="JLZ149" s="10"/>
      <c r="JMA149" s="10"/>
      <c r="JMB149" s="10"/>
      <c r="JMC149" s="10"/>
      <c r="JMD149" s="10"/>
      <c r="JME149" s="10"/>
      <c r="JMF149" s="10"/>
      <c r="JMG149" s="10"/>
      <c r="JMH149" s="10"/>
      <c r="JMI149" s="10"/>
      <c r="JMJ149" s="10"/>
      <c r="JMK149" s="10"/>
      <c r="JML149" s="10"/>
      <c r="JMM149" s="10"/>
      <c r="JMN149" s="10"/>
      <c r="JMO149" s="10"/>
      <c r="JMP149" s="10"/>
      <c r="JMQ149" s="10"/>
      <c r="JMR149" s="10"/>
      <c r="JMS149" s="10"/>
      <c r="JMT149" s="10"/>
      <c r="JMU149" s="10"/>
      <c r="JMV149" s="10"/>
      <c r="JMW149" s="10"/>
      <c r="JMX149" s="10"/>
      <c r="JMY149" s="10"/>
      <c r="JMZ149" s="10"/>
      <c r="JNA149" s="10"/>
      <c r="JNB149" s="10"/>
      <c r="JNC149" s="10"/>
      <c r="JND149" s="10"/>
      <c r="JNE149" s="10"/>
      <c r="JNF149" s="10"/>
      <c r="JNG149" s="10"/>
      <c r="JNH149" s="10"/>
      <c r="JNI149" s="10"/>
      <c r="JNJ149" s="10"/>
      <c r="JNK149" s="10"/>
      <c r="JNL149" s="10"/>
      <c r="JNM149" s="10"/>
      <c r="JNN149" s="10"/>
      <c r="JNO149" s="10"/>
      <c r="JNP149" s="10"/>
      <c r="JNQ149" s="10"/>
      <c r="JNR149" s="10"/>
      <c r="JNS149" s="10"/>
      <c r="JNT149" s="10"/>
      <c r="JNU149" s="10"/>
      <c r="JNV149" s="10"/>
      <c r="JNW149" s="10"/>
      <c r="JNX149" s="10"/>
      <c r="JNY149" s="10"/>
      <c r="JNZ149" s="10"/>
      <c r="JOA149" s="10"/>
      <c r="JOB149" s="10"/>
      <c r="JOC149" s="10"/>
      <c r="JOD149" s="10"/>
      <c r="JOE149" s="10"/>
      <c r="JOF149" s="10"/>
      <c r="JOG149" s="10"/>
      <c r="JOH149" s="10"/>
      <c r="JOI149" s="10"/>
      <c r="JOJ149" s="10"/>
      <c r="JOK149" s="10"/>
      <c r="JOL149" s="10"/>
      <c r="JOM149" s="10"/>
      <c r="JON149" s="10"/>
      <c r="JOO149" s="10"/>
      <c r="JOP149" s="10"/>
      <c r="JOQ149" s="10"/>
      <c r="JOR149" s="10"/>
      <c r="JOS149" s="10"/>
      <c r="JOT149" s="10"/>
      <c r="JOU149" s="10"/>
      <c r="JOV149" s="10"/>
      <c r="JOW149" s="10"/>
      <c r="JOX149" s="10"/>
      <c r="JOY149" s="10"/>
      <c r="JOZ149" s="10"/>
      <c r="JPA149" s="10"/>
      <c r="JPB149" s="10"/>
      <c r="JPC149" s="10"/>
      <c r="JPD149" s="10"/>
      <c r="JPE149" s="10"/>
      <c r="JPF149" s="10"/>
      <c r="JPG149" s="10"/>
      <c r="JPH149" s="10"/>
      <c r="JPI149" s="10"/>
      <c r="JPJ149" s="10"/>
      <c r="JPK149" s="10"/>
      <c r="JPL149" s="10"/>
      <c r="JPM149" s="10"/>
      <c r="JPN149" s="10"/>
      <c r="JPO149" s="10"/>
      <c r="JPP149" s="10"/>
      <c r="JPQ149" s="10"/>
      <c r="JPR149" s="10"/>
      <c r="JPS149" s="10"/>
      <c r="JPT149" s="10"/>
      <c r="JPU149" s="10"/>
      <c r="JPV149" s="10"/>
      <c r="JPW149" s="10"/>
      <c r="JPX149" s="10"/>
      <c r="JPY149" s="10"/>
      <c r="JPZ149" s="10"/>
      <c r="JQA149" s="10"/>
      <c r="JQB149" s="10"/>
      <c r="JQC149" s="10"/>
      <c r="JQD149" s="10"/>
      <c r="JQE149" s="10"/>
      <c r="JQF149" s="10"/>
      <c r="JQG149" s="10"/>
      <c r="JQH149" s="10"/>
      <c r="JQI149" s="10"/>
      <c r="JQJ149" s="10"/>
      <c r="JQK149" s="10"/>
      <c r="JQL149" s="10"/>
      <c r="JQM149" s="10"/>
      <c r="JQN149" s="10"/>
      <c r="JQO149" s="10"/>
      <c r="JQP149" s="10"/>
      <c r="JQQ149" s="10"/>
      <c r="JQR149" s="10"/>
      <c r="JQS149" s="10"/>
      <c r="JQT149" s="10"/>
      <c r="JQU149" s="10"/>
      <c r="JQV149" s="10"/>
      <c r="JQW149" s="10"/>
      <c r="JQX149" s="10"/>
      <c r="JQY149" s="10"/>
      <c r="JQZ149" s="10"/>
      <c r="JRA149" s="10"/>
      <c r="JRB149" s="10"/>
      <c r="JRC149" s="10"/>
      <c r="JRD149" s="10"/>
      <c r="JRE149" s="10"/>
      <c r="JRF149" s="10"/>
      <c r="JRG149" s="10"/>
      <c r="JRH149" s="10"/>
      <c r="JRI149" s="10"/>
      <c r="JRJ149" s="10"/>
      <c r="JRK149" s="10"/>
      <c r="JRL149" s="10"/>
      <c r="JRM149" s="10"/>
      <c r="JRN149" s="10"/>
      <c r="JRO149" s="10"/>
      <c r="JRP149" s="10"/>
      <c r="JRQ149" s="10"/>
      <c r="JRR149" s="10"/>
      <c r="JRS149" s="10"/>
      <c r="JRT149" s="10"/>
      <c r="JRU149" s="10"/>
      <c r="JRV149" s="10"/>
      <c r="JRW149" s="10"/>
      <c r="JRX149" s="10"/>
      <c r="JRY149" s="10"/>
      <c r="JRZ149" s="10"/>
      <c r="JSA149" s="10"/>
      <c r="JSB149" s="10"/>
      <c r="JSC149" s="10"/>
      <c r="JSD149" s="10"/>
      <c r="JSE149" s="10"/>
      <c r="JSF149" s="10"/>
      <c r="JSG149" s="10"/>
      <c r="JSH149" s="10"/>
      <c r="JSI149" s="10"/>
      <c r="JSJ149" s="10"/>
      <c r="JSK149" s="10"/>
      <c r="JSL149" s="10"/>
      <c r="JSM149" s="10"/>
      <c r="JSN149" s="10"/>
      <c r="JSO149" s="10"/>
      <c r="JSP149" s="10"/>
      <c r="JSQ149" s="10"/>
      <c r="JSR149" s="10"/>
      <c r="JSS149" s="10"/>
      <c r="JST149" s="10"/>
      <c r="JSU149" s="10"/>
      <c r="JSV149" s="10"/>
      <c r="JSW149" s="10"/>
      <c r="JSX149" s="10"/>
      <c r="JSY149" s="10"/>
      <c r="JSZ149" s="10"/>
      <c r="JTA149" s="10"/>
      <c r="JTB149" s="10"/>
      <c r="JTC149" s="10"/>
      <c r="JTD149" s="10"/>
      <c r="JTE149" s="10"/>
      <c r="JTF149" s="10"/>
      <c r="JTG149" s="10"/>
      <c r="JTH149" s="10"/>
      <c r="JTI149" s="10"/>
      <c r="JTJ149" s="10"/>
      <c r="JTK149" s="10"/>
      <c r="JTL149" s="10"/>
      <c r="JTM149" s="10"/>
      <c r="JTN149" s="10"/>
      <c r="JTO149" s="10"/>
      <c r="JTP149" s="10"/>
      <c r="JTQ149" s="10"/>
      <c r="JTR149" s="10"/>
      <c r="JTS149" s="10"/>
      <c r="JTT149" s="10"/>
      <c r="JTU149" s="10"/>
      <c r="JTV149" s="10"/>
      <c r="JTW149" s="10"/>
      <c r="JTX149" s="10"/>
      <c r="JTY149" s="10"/>
      <c r="JTZ149" s="10"/>
      <c r="JUA149" s="10"/>
      <c r="JUB149" s="10"/>
      <c r="JUC149" s="10"/>
      <c r="JUD149" s="10"/>
      <c r="JUE149" s="10"/>
      <c r="JUF149" s="10"/>
      <c r="JUG149" s="10"/>
      <c r="JUH149" s="10"/>
      <c r="JUI149" s="10"/>
      <c r="JUJ149" s="10"/>
      <c r="JUK149" s="10"/>
      <c r="JUL149" s="10"/>
      <c r="JUM149" s="10"/>
      <c r="JUN149" s="10"/>
      <c r="JUO149" s="10"/>
      <c r="JUP149" s="10"/>
      <c r="JUQ149" s="10"/>
      <c r="JUR149" s="10"/>
      <c r="JUS149" s="10"/>
      <c r="JUT149" s="10"/>
      <c r="JUU149" s="10"/>
      <c r="JUV149" s="10"/>
      <c r="JUW149" s="10"/>
      <c r="JUX149" s="10"/>
      <c r="JUY149" s="10"/>
      <c r="JUZ149" s="10"/>
      <c r="JVA149" s="10"/>
      <c r="JVB149" s="10"/>
      <c r="JVC149" s="10"/>
      <c r="JVD149" s="10"/>
      <c r="JVE149" s="10"/>
      <c r="JVF149" s="10"/>
      <c r="JVG149" s="10"/>
      <c r="JVH149" s="10"/>
      <c r="JVI149" s="10"/>
      <c r="JVJ149" s="10"/>
      <c r="JVK149" s="10"/>
      <c r="JVL149" s="10"/>
      <c r="JVM149" s="10"/>
      <c r="JVN149" s="10"/>
      <c r="JVO149" s="10"/>
      <c r="JVP149" s="10"/>
      <c r="JVQ149" s="10"/>
      <c r="JVR149" s="10"/>
      <c r="JVS149" s="10"/>
      <c r="JVT149" s="10"/>
      <c r="JVU149" s="10"/>
      <c r="JVV149" s="10"/>
      <c r="JVW149" s="10"/>
      <c r="JVX149" s="10"/>
      <c r="JVY149" s="10"/>
      <c r="JVZ149" s="10"/>
      <c r="JWA149" s="10"/>
      <c r="JWB149" s="10"/>
      <c r="JWC149" s="10"/>
      <c r="JWD149" s="10"/>
      <c r="JWE149" s="10"/>
      <c r="JWF149" s="10"/>
      <c r="JWG149" s="10"/>
      <c r="JWH149" s="10"/>
      <c r="JWI149" s="10"/>
      <c r="JWJ149" s="10"/>
      <c r="JWK149" s="10"/>
      <c r="JWL149" s="10"/>
      <c r="JWM149" s="10"/>
      <c r="JWN149" s="10"/>
      <c r="JWO149" s="10"/>
      <c r="JWP149" s="10"/>
      <c r="JWQ149" s="10"/>
      <c r="JWR149" s="10"/>
      <c r="JWS149" s="10"/>
      <c r="JWT149" s="10"/>
      <c r="JWU149" s="10"/>
      <c r="JWV149" s="10"/>
      <c r="JWW149" s="10"/>
      <c r="JWX149" s="10"/>
      <c r="JWY149" s="10"/>
      <c r="JWZ149" s="10"/>
      <c r="JXA149" s="10"/>
      <c r="JXB149" s="10"/>
      <c r="JXC149" s="10"/>
      <c r="JXD149" s="10"/>
      <c r="JXE149" s="10"/>
      <c r="JXF149" s="10"/>
      <c r="JXG149" s="10"/>
      <c r="JXH149" s="10"/>
      <c r="JXI149" s="10"/>
      <c r="JXJ149" s="10"/>
      <c r="JXK149" s="10"/>
      <c r="JXL149" s="10"/>
      <c r="JXM149" s="10"/>
      <c r="JXN149" s="10"/>
      <c r="JXO149" s="10"/>
      <c r="JXP149" s="10"/>
      <c r="JXQ149" s="10"/>
      <c r="JXR149" s="10"/>
      <c r="JXS149" s="10"/>
      <c r="JXT149" s="10"/>
      <c r="JXU149" s="10"/>
      <c r="JXV149" s="10"/>
      <c r="JXW149" s="10"/>
      <c r="JXX149" s="10"/>
      <c r="JXY149" s="10"/>
      <c r="JXZ149" s="10"/>
      <c r="JYA149" s="10"/>
      <c r="JYB149" s="10"/>
      <c r="JYC149" s="10"/>
      <c r="JYD149" s="10"/>
      <c r="JYE149" s="10"/>
      <c r="JYF149" s="10"/>
      <c r="JYG149" s="10"/>
      <c r="JYH149" s="10"/>
      <c r="JYI149" s="10"/>
      <c r="JYJ149" s="10"/>
      <c r="JYK149" s="10"/>
      <c r="JYL149" s="10"/>
      <c r="JYM149" s="10"/>
      <c r="JYN149" s="10"/>
      <c r="JYO149" s="10"/>
      <c r="JYP149" s="10"/>
      <c r="JYQ149" s="10"/>
      <c r="JYR149" s="10"/>
      <c r="JYS149" s="10"/>
      <c r="JYT149" s="10"/>
      <c r="JYU149" s="10"/>
      <c r="JYV149" s="10"/>
      <c r="JYW149" s="10"/>
      <c r="JYX149" s="10"/>
      <c r="JYY149" s="10"/>
      <c r="JYZ149" s="10"/>
      <c r="JZA149" s="10"/>
      <c r="JZB149" s="10"/>
      <c r="JZC149" s="10"/>
      <c r="JZD149" s="10"/>
      <c r="JZE149" s="10"/>
      <c r="JZF149" s="10"/>
      <c r="JZG149" s="10"/>
      <c r="JZH149" s="10"/>
      <c r="JZI149" s="10"/>
      <c r="JZJ149" s="10"/>
      <c r="JZK149" s="10"/>
      <c r="JZL149" s="10"/>
      <c r="JZM149" s="10"/>
      <c r="JZN149" s="10"/>
      <c r="JZO149" s="10"/>
      <c r="JZP149" s="10"/>
      <c r="JZQ149" s="10"/>
      <c r="JZR149" s="10"/>
      <c r="JZS149" s="10"/>
      <c r="JZT149" s="10"/>
      <c r="JZU149" s="10"/>
      <c r="JZV149" s="10"/>
      <c r="JZW149" s="10"/>
      <c r="JZX149" s="10"/>
      <c r="JZY149" s="10"/>
      <c r="JZZ149" s="10"/>
      <c r="KAA149" s="10"/>
      <c r="KAB149" s="10"/>
      <c r="KAC149" s="10"/>
      <c r="KAD149" s="10"/>
      <c r="KAE149" s="10"/>
      <c r="KAF149" s="10"/>
      <c r="KAG149" s="10"/>
      <c r="KAH149" s="10"/>
      <c r="KAI149" s="10"/>
      <c r="KAJ149" s="10"/>
      <c r="KAK149" s="10"/>
      <c r="KAL149" s="10"/>
      <c r="KAM149" s="10"/>
      <c r="KAN149" s="10"/>
      <c r="KAO149" s="10"/>
      <c r="KAP149" s="10"/>
      <c r="KAQ149" s="10"/>
      <c r="KAR149" s="10"/>
      <c r="KAS149" s="10"/>
      <c r="KAT149" s="10"/>
      <c r="KAU149" s="10"/>
      <c r="KAV149" s="10"/>
      <c r="KAW149" s="10"/>
      <c r="KAX149" s="10"/>
      <c r="KAY149" s="10"/>
      <c r="KAZ149" s="10"/>
      <c r="KBA149" s="10"/>
      <c r="KBB149" s="10"/>
      <c r="KBC149" s="10"/>
      <c r="KBD149" s="10"/>
      <c r="KBE149" s="10"/>
      <c r="KBF149" s="10"/>
      <c r="KBG149" s="10"/>
      <c r="KBH149" s="10"/>
      <c r="KBI149" s="10"/>
      <c r="KBJ149" s="10"/>
      <c r="KBK149" s="10"/>
      <c r="KBL149" s="10"/>
      <c r="KBM149" s="10"/>
      <c r="KBN149" s="10"/>
      <c r="KBO149" s="10"/>
      <c r="KBP149" s="10"/>
      <c r="KBQ149" s="10"/>
      <c r="KBR149" s="10"/>
      <c r="KBS149" s="10"/>
      <c r="KBT149" s="10"/>
      <c r="KBU149" s="10"/>
      <c r="KBV149" s="10"/>
      <c r="KBW149" s="10"/>
      <c r="KBX149" s="10"/>
      <c r="KBY149" s="10"/>
      <c r="KBZ149" s="10"/>
      <c r="KCA149" s="10"/>
      <c r="KCB149" s="10"/>
      <c r="KCC149" s="10"/>
      <c r="KCD149" s="10"/>
      <c r="KCE149" s="10"/>
      <c r="KCF149" s="10"/>
      <c r="KCG149" s="10"/>
      <c r="KCH149" s="10"/>
      <c r="KCI149" s="10"/>
      <c r="KCJ149" s="10"/>
      <c r="KCK149" s="10"/>
      <c r="KCL149" s="10"/>
      <c r="KCM149" s="10"/>
      <c r="KCN149" s="10"/>
      <c r="KCO149" s="10"/>
      <c r="KCP149" s="10"/>
      <c r="KCQ149" s="10"/>
      <c r="KCR149" s="10"/>
      <c r="KCS149" s="10"/>
      <c r="KCT149" s="10"/>
      <c r="KCU149" s="10"/>
      <c r="KCV149" s="10"/>
      <c r="KCW149" s="10"/>
      <c r="KCX149" s="10"/>
      <c r="KCY149" s="10"/>
      <c r="KCZ149" s="10"/>
      <c r="KDA149" s="10"/>
      <c r="KDB149" s="10"/>
      <c r="KDC149" s="10"/>
      <c r="KDD149" s="10"/>
      <c r="KDE149" s="10"/>
      <c r="KDF149" s="10"/>
      <c r="KDG149" s="10"/>
      <c r="KDH149" s="10"/>
      <c r="KDI149" s="10"/>
      <c r="KDJ149" s="10"/>
      <c r="KDK149" s="10"/>
      <c r="KDL149" s="10"/>
      <c r="KDM149" s="10"/>
      <c r="KDN149" s="10"/>
      <c r="KDO149" s="10"/>
      <c r="KDP149" s="10"/>
      <c r="KDQ149" s="10"/>
      <c r="KDR149" s="10"/>
      <c r="KDS149" s="10"/>
      <c r="KDT149" s="10"/>
      <c r="KDU149" s="10"/>
      <c r="KDV149" s="10"/>
      <c r="KDW149" s="10"/>
      <c r="KDX149" s="10"/>
      <c r="KDY149" s="10"/>
      <c r="KDZ149" s="10"/>
      <c r="KEA149" s="10"/>
      <c r="KEB149" s="10"/>
      <c r="KEC149" s="10"/>
      <c r="KED149" s="10"/>
      <c r="KEE149" s="10"/>
      <c r="KEF149" s="10"/>
      <c r="KEG149" s="10"/>
      <c r="KEH149" s="10"/>
      <c r="KEI149" s="10"/>
      <c r="KEJ149" s="10"/>
      <c r="KEK149" s="10"/>
      <c r="KEL149" s="10"/>
      <c r="KEM149" s="10"/>
      <c r="KEN149" s="10"/>
      <c r="KEO149" s="10"/>
      <c r="KEP149" s="10"/>
      <c r="KEQ149" s="10"/>
      <c r="KER149" s="10"/>
      <c r="KES149" s="10"/>
      <c r="KET149" s="10"/>
      <c r="KEU149" s="10"/>
      <c r="KEV149" s="10"/>
      <c r="KEW149" s="10"/>
      <c r="KEX149" s="10"/>
      <c r="KEY149" s="10"/>
      <c r="KEZ149" s="10"/>
      <c r="KFA149" s="10"/>
      <c r="KFB149" s="10"/>
      <c r="KFC149" s="10"/>
      <c r="KFD149" s="10"/>
      <c r="KFE149" s="10"/>
      <c r="KFF149" s="10"/>
      <c r="KFG149" s="10"/>
      <c r="KFH149" s="10"/>
      <c r="KFI149" s="10"/>
      <c r="KFJ149" s="10"/>
      <c r="KFK149" s="10"/>
      <c r="KFL149" s="10"/>
      <c r="KFM149" s="10"/>
      <c r="KFN149" s="10"/>
      <c r="KFO149" s="10"/>
      <c r="KFP149" s="10"/>
      <c r="KFQ149" s="10"/>
      <c r="KFR149" s="10"/>
      <c r="KFS149" s="10"/>
      <c r="KFT149" s="10"/>
      <c r="KFU149" s="10"/>
      <c r="KFV149" s="10"/>
      <c r="KFW149" s="10"/>
      <c r="KFX149" s="10"/>
      <c r="KFY149" s="10"/>
      <c r="KFZ149" s="10"/>
      <c r="KGA149" s="10"/>
      <c r="KGB149" s="10"/>
      <c r="KGC149" s="10"/>
      <c r="KGD149" s="10"/>
      <c r="KGE149" s="10"/>
      <c r="KGF149" s="10"/>
      <c r="KGG149" s="10"/>
      <c r="KGH149" s="10"/>
      <c r="KGI149" s="10"/>
      <c r="KGJ149" s="10"/>
      <c r="KGK149" s="10"/>
      <c r="KGL149" s="10"/>
      <c r="KGM149" s="10"/>
      <c r="KGN149" s="10"/>
      <c r="KGO149" s="10"/>
      <c r="KGP149" s="10"/>
      <c r="KGQ149" s="10"/>
      <c r="KGR149" s="10"/>
      <c r="KGS149" s="10"/>
      <c r="KGT149" s="10"/>
      <c r="KGU149" s="10"/>
      <c r="KGV149" s="10"/>
      <c r="KGW149" s="10"/>
      <c r="KGX149" s="10"/>
      <c r="KGY149" s="10"/>
      <c r="KGZ149" s="10"/>
      <c r="KHA149" s="10"/>
      <c r="KHB149" s="10"/>
      <c r="KHC149" s="10"/>
      <c r="KHD149" s="10"/>
      <c r="KHE149" s="10"/>
      <c r="KHF149" s="10"/>
      <c r="KHG149" s="10"/>
      <c r="KHH149" s="10"/>
      <c r="KHI149" s="10"/>
      <c r="KHJ149" s="10"/>
      <c r="KHK149" s="10"/>
      <c r="KHL149" s="10"/>
      <c r="KHM149" s="10"/>
      <c r="KHN149" s="10"/>
      <c r="KHO149" s="10"/>
      <c r="KHP149" s="10"/>
      <c r="KHQ149" s="10"/>
      <c r="KHR149" s="10"/>
      <c r="KHS149" s="10"/>
      <c r="KHT149" s="10"/>
      <c r="KHU149" s="10"/>
      <c r="KHV149" s="10"/>
      <c r="KHW149" s="10"/>
      <c r="KHX149" s="10"/>
      <c r="KHY149" s="10"/>
      <c r="KHZ149" s="10"/>
      <c r="KIA149" s="10"/>
      <c r="KIB149" s="10"/>
      <c r="KIC149" s="10"/>
      <c r="KID149" s="10"/>
      <c r="KIE149" s="10"/>
      <c r="KIF149" s="10"/>
      <c r="KIG149" s="10"/>
      <c r="KIH149" s="10"/>
      <c r="KII149" s="10"/>
      <c r="KIJ149" s="10"/>
      <c r="KIK149" s="10"/>
      <c r="KIL149" s="10"/>
      <c r="KIM149" s="10"/>
      <c r="KIN149" s="10"/>
      <c r="KIO149" s="10"/>
      <c r="KIP149" s="10"/>
      <c r="KIQ149" s="10"/>
      <c r="KIR149" s="10"/>
      <c r="KIS149" s="10"/>
      <c r="KIT149" s="10"/>
      <c r="KIU149" s="10"/>
      <c r="KIV149" s="10"/>
      <c r="KIW149" s="10"/>
      <c r="KIX149" s="10"/>
      <c r="KIY149" s="10"/>
      <c r="KIZ149" s="10"/>
      <c r="KJA149" s="10"/>
      <c r="KJB149" s="10"/>
      <c r="KJC149" s="10"/>
      <c r="KJD149" s="10"/>
      <c r="KJE149" s="10"/>
      <c r="KJF149" s="10"/>
      <c r="KJG149" s="10"/>
      <c r="KJH149" s="10"/>
      <c r="KJI149" s="10"/>
      <c r="KJJ149" s="10"/>
      <c r="KJK149" s="10"/>
      <c r="KJL149" s="10"/>
      <c r="KJM149" s="10"/>
      <c r="KJN149" s="10"/>
      <c r="KJO149" s="10"/>
      <c r="KJP149" s="10"/>
      <c r="KJQ149" s="10"/>
      <c r="KJR149" s="10"/>
      <c r="KJS149" s="10"/>
      <c r="KJT149" s="10"/>
      <c r="KJU149" s="10"/>
      <c r="KJV149" s="10"/>
      <c r="KJW149" s="10"/>
      <c r="KJX149" s="10"/>
      <c r="KJY149" s="10"/>
      <c r="KJZ149" s="10"/>
      <c r="KKA149" s="10"/>
      <c r="KKB149" s="10"/>
      <c r="KKC149" s="10"/>
      <c r="KKD149" s="10"/>
      <c r="KKE149" s="10"/>
      <c r="KKF149" s="10"/>
      <c r="KKG149" s="10"/>
      <c r="KKH149" s="10"/>
      <c r="KKI149" s="10"/>
      <c r="KKJ149" s="10"/>
      <c r="KKK149" s="10"/>
      <c r="KKL149" s="10"/>
      <c r="KKM149" s="10"/>
      <c r="KKN149" s="10"/>
      <c r="KKO149" s="10"/>
      <c r="KKP149" s="10"/>
      <c r="KKQ149" s="10"/>
      <c r="KKR149" s="10"/>
      <c r="KKS149" s="10"/>
      <c r="KKT149" s="10"/>
      <c r="KKU149" s="10"/>
      <c r="KKV149" s="10"/>
      <c r="KKW149" s="10"/>
      <c r="KKX149" s="10"/>
      <c r="KKY149" s="10"/>
      <c r="KKZ149" s="10"/>
      <c r="KLA149" s="10"/>
      <c r="KLB149" s="10"/>
      <c r="KLC149" s="10"/>
      <c r="KLD149" s="10"/>
      <c r="KLE149" s="10"/>
      <c r="KLF149" s="10"/>
      <c r="KLG149" s="10"/>
      <c r="KLH149" s="10"/>
      <c r="KLI149" s="10"/>
      <c r="KLJ149" s="10"/>
      <c r="KLK149" s="10"/>
      <c r="KLL149" s="10"/>
      <c r="KLM149" s="10"/>
      <c r="KLN149" s="10"/>
      <c r="KLO149" s="10"/>
      <c r="KLP149" s="10"/>
      <c r="KLQ149" s="10"/>
      <c r="KLR149" s="10"/>
      <c r="KLS149" s="10"/>
      <c r="KLT149" s="10"/>
      <c r="KLU149" s="10"/>
      <c r="KLV149" s="10"/>
      <c r="KLW149" s="10"/>
      <c r="KLX149" s="10"/>
      <c r="KLY149" s="10"/>
      <c r="KLZ149" s="10"/>
      <c r="KMA149" s="10"/>
      <c r="KMB149" s="10"/>
      <c r="KMC149" s="10"/>
      <c r="KMD149" s="10"/>
      <c r="KME149" s="10"/>
      <c r="KMF149" s="10"/>
      <c r="KMG149" s="10"/>
      <c r="KMH149" s="10"/>
      <c r="KMI149" s="10"/>
      <c r="KMJ149" s="10"/>
      <c r="KMK149" s="10"/>
      <c r="KML149" s="10"/>
      <c r="KMM149" s="10"/>
      <c r="KMN149" s="10"/>
      <c r="KMO149" s="10"/>
      <c r="KMP149" s="10"/>
      <c r="KMQ149" s="10"/>
      <c r="KMR149" s="10"/>
      <c r="KMS149" s="10"/>
      <c r="KMT149" s="10"/>
      <c r="KMU149" s="10"/>
      <c r="KMV149" s="10"/>
      <c r="KMW149" s="10"/>
      <c r="KMX149" s="10"/>
      <c r="KMY149" s="10"/>
      <c r="KMZ149" s="10"/>
      <c r="KNA149" s="10"/>
      <c r="KNB149" s="10"/>
      <c r="KNC149" s="10"/>
      <c r="KND149" s="10"/>
      <c r="KNE149" s="10"/>
      <c r="KNF149" s="10"/>
      <c r="KNG149" s="10"/>
      <c r="KNH149" s="10"/>
      <c r="KNI149" s="10"/>
      <c r="KNJ149" s="10"/>
      <c r="KNK149" s="10"/>
      <c r="KNL149" s="10"/>
      <c r="KNM149" s="10"/>
      <c r="KNN149" s="10"/>
      <c r="KNO149" s="10"/>
      <c r="KNP149" s="10"/>
      <c r="KNQ149" s="10"/>
      <c r="KNR149" s="10"/>
      <c r="KNS149" s="10"/>
      <c r="KNT149" s="10"/>
      <c r="KNU149" s="10"/>
      <c r="KNV149" s="10"/>
      <c r="KNW149" s="10"/>
      <c r="KNX149" s="10"/>
      <c r="KNY149" s="10"/>
      <c r="KNZ149" s="10"/>
      <c r="KOA149" s="10"/>
      <c r="KOB149" s="10"/>
      <c r="KOC149" s="10"/>
      <c r="KOD149" s="10"/>
      <c r="KOE149" s="10"/>
      <c r="KOF149" s="10"/>
      <c r="KOG149" s="10"/>
      <c r="KOH149" s="10"/>
      <c r="KOI149" s="10"/>
      <c r="KOJ149" s="10"/>
      <c r="KOK149" s="10"/>
      <c r="KOL149" s="10"/>
      <c r="KOM149" s="10"/>
      <c r="KON149" s="10"/>
      <c r="KOO149" s="10"/>
      <c r="KOP149" s="10"/>
      <c r="KOQ149" s="10"/>
      <c r="KOR149" s="10"/>
      <c r="KOS149" s="10"/>
      <c r="KOT149" s="10"/>
      <c r="KOU149" s="10"/>
      <c r="KOV149" s="10"/>
      <c r="KOW149" s="10"/>
      <c r="KOX149" s="10"/>
      <c r="KOY149" s="10"/>
      <c r="KOZ149" s="10"/>
      <c r="KPA149" s="10"/>
      <c r="KPB149" s="10"/>
      <c r="KPC149" s="10"/>
      <c r="KPD149" s="10"/>
      <c r="KPE149" s="10"/>
      <c r="KPF149" s="10"/>
      <c r="KPG149" s="10"/>
      <c r="KPH149" s="10"/>
      <c r="KPI149" s="10"/>
      <c r="KPJ149" s="10"/>
      <c r="KPK149" s="10"/>
      <c r="KPL149" s="10"/>
      <c r="KPM149" s="10"/>
      <c r="KPN149" s="10"/>
      <c r="KPO149" s="10"/>
      <c r="KPP149" s="10"/>
      <c r="KPQ149" s="10"/>
      <c r="KPR149" s="10"/>
      <c r="KPS149" s="10"/>
      <c r="KPT149" s="10"/>
      <c r="KPU149" s="10"/>
      <c r="KPV149" s="10"/>
      <c r="KPW149" s="10"/>
      <c r="KPX149" s="10"/>
      <c r="KPY149" s="10"/>
      <c r="KPZ149" s="10"/>
      <c r="KQA149" s="10"/>
      <c r="KQB149" s="10"/>
      <c r="KQC149" s="10"/>
      <c r="KQD149" s="10"/>
      <c r="KQE149" s="10"/>
      <c r="KQF149" s="10"/>
      <c r="KQG149" s="10"/>
      <c r="KQH149" s="10"/>
      <c r="KQI149" s="10"/>
      <c r="KQJ149" s="10"/>
      <c r="KQK149" s="10"/>
      <c r="KQL149" s="10"/>
      <c r="KQM149" s="10"/>
      <c r="KQN149" s="10"/>
      <c r="KQO149" s="10"/>
      <c r="KQP149" s="10"/>
      <c r="KQQ149" s="10"/>
      <c r="KQR149" s="10"/>
      <c r="KQS149" s="10"/>
      <c r="KQT149" s="10"/>
      <c r="KQU149" s="10"/>
      <c r="KQV149" s="10"/>
      <c r="KQW149" s="10"/>
      <c r="KQX149" s="10"/>
      <c r="KQY149" s="10"/>
      <c r="KQZ149" s="10"/>
      <c r="KRA149" s="10"/>
      <c r="KRB149" s="10"/>
      <c r="KRC149" s="10"/>
      <c r="KRD149" s="10"/>
      <c r="KRE149" s="10"/>
      <c r="KRF149" s="10"/>
      <c r="KRG149" s="10"/>
      <c r="KRH149" s="10"/>
      <c r="KRI149" s="10"/>
      <c r="KRJ149" s="10"/>
      <c r="KRK149" s="10"/>
      <c r="KRL149" s="10"/>
      <c r="KRM149" s="10"/>
      <c r="KRN149" s="10"/>
      <c r="KRO149" s="10"/>
      <c r="KRP149" s="10"/>
      <c r="KRQ149" s="10"/>
      <c r="KRR149" s="10"/>
      <c r="KRS149" s="10"/>
      <c r="KRT149" s="10"/>
      <c r="KRU149" s="10"/>
      <c r="KRV149" s="10"/>
      <c r="KRW149" s="10"/>
      <c r="KRX149" s="10"/>
      <c r="KRY149" s="10"/>
      <c r="KRZ149" s="10"/>
      <c r="KSA149" s="10"/>
      <c r="KSB149" s="10"/>
      <c r="KSC149" s="10"/>
      <c r="KSD149" s="10"/>
      <c r="KSE149" s="10"/>
      <c r="KSF149" s="10"/>
      <c r="KSG149" s="10"/>
      <c r="KSH149" s="10"/>
      <c r="KSI149" s="10"/>
      <c r="KSJ149" s="10"/>
      <c r="KSK149" s="10"/>
      <c r="KSL149" s="10"/>
      <c r="KSM149" s="10"/>
      <c r="KSN149" s="10"/>
      <c r="KSO149" s="10"/>
      <c r="KSP149" s="10"/>
      <c r="KSQ149" s="10"/>
      <c r="KSR149" s="10"/>
      <c r="KSS149" s="10"/>
      <c r="KST149" s="10"/>
      <c r="KSU149" s="10"/>
      <c r="KSV149" s="10"/>
      <c r="KSW149" s="10"/>
      <c r="KSX149" s="10"/>
      <c r="KSY149" s="10"/>
      <c r="KSZ149" s="10"/>
      <c r="KTA149" s="10"/>
      <c r="KTB149" s="10"/>
      <c r="KTC149" s="10"/>
      <c r="KTD149" s="10"/>
      <c r="KTE149" s="10"/>
      <c r="KTF149" s="10"/>
      <c r="KTG149" s="10"/>
      <c r="KTH149" s="10"/>
      <c r="KTI149" s="10"/>
      <c r="KTJ149" s="10"/>
      <c r="KTK149" s="10"/>
      <c r="KTL149" s="10"/>
      <c r="KTM149" s="10"/>
      <c r="KTN149" s="10"/>
      <c r="KTO149" s="10"/>
      <c r="KTP149" s="10"/>
      <c r="KTQ149" s="10"/>
      <c r="KTR149" s="10"/>
      <c r="KTS149" s="10"/>
      <c r="KTT149" s="10"/>
      <c r="KTU149" s="10"/>
      <c r="KTV149" s="10"/>
      <c r="KTW149" s="10"/>
      <c r="KTX149" s="10"/>
      <c r="KTY149" s="10"/>
      <c r="KTZ149" s="10"/>
      <c r="KUA149" s="10"/>
      <c r="KUB149" s="10"/>
      <c r="KUC149" s="10"/>
      <c r="KUD149" s="10"/>
      <c r="KUE149" s="10"/>
      <c r="KUF149" s="10"/>
      <c r="KUG149" s="10"/>
      <c r="KUH149" s="10"/>
      <c r="KUI149" s="10"/>
      <c r="KUJ149" s="10"/>
      <c r="KUK149" s="10"/>
      <c r="KUL149" s="10"/>
      <c r="KUM149" s="10"/>
      <c r="KUN149" s="10"/>
      <c r="KUO149" s="10"/>
      <c r="KUP149" s="10"/>
      <c r="KUQ149" s="10"/>
      <c r="KUR149" s="10"/>
      <c r="KUS149" s="10"/>
      <c r="KUT149" s="10"/>
      <c r="KUU149" s="10"/>
      <c r="KUV149" s="10"/>
      <c r="KUW149" s="10"/>
      <c r="KUX149" s="10"/>
      <c r="KUY149" s="10"/>
      <c r="KUZ149" s="10"/>
      <c r="KVA149" s="10"/>
      <c r="KVB149" s="10"/>
      <c r="KVC149" s="10"/>
      <c r="KVD149" s="10"/>
      <c r="KVE149" s="10"/>
      <c r="KVF149" s="10"/>
      <c r="KVG149" s="10"/>
      <c r="KVH149" s="10"/>
      <c r="KVI149" s="10"/>
      <c r="KVJ149" s="10"/>
      <c r="KVK149" s="10"/>
      <c r="KVL149" s="10"/>
      <c r="KVM149" s="10"/>
      <c r="KVN149" s="10"/>
      <c r="KVO149" s="10"/>
      <c r="KVP149" s="10"/>
      <c r="KVQ149" s="10"/>
      <c r="KVR149" s="10"/>
      <c r="KVS149" s="10"/>
      <c r="KVT149" s="10"/>
      <c r="KVU149" s="10"/>
      <c r="KVV149" s="10"/>
      <c r="KVW149" s="10"/>
      <c r="KVX149" s="10"/>
      <c r="KVY149" s="10"/>
      <c r="KVZ149" s="10"/>
      <c r="KWA149" s="10"/>
      <c r="KWB149" s="10"/>
      <c r="KWC149" s="10"/>
      <c r="KWD149" s="10"/>
      <c r="KWE149" s="10"/>
      <c r="KWF149" s="10"/>
      <c r="KWG149" s="10"/>
      <c r="KWH149" s="10"/>
      <c r="KWI149" s="10"/>
      <c r="KWJ149" s="10"/>
      <c r="KWK149" s="10"/>
      <c r="KWL149" s="10"/>
      <c r="KWM149" s="10"/>
      <c r="KWN149" s="10"/>
      <c r="KWO149" s="10"/>
      <c r="KWP149" s="10"/>
      <c r="KWQ149" s="10"/>
      <c r="KWR149" s="10"/>
      <c r="KWS149" s="10"/>
      <c r="KWT149" s="10"/>
      <c r="KWU149" s="10"/>
      <c r="KWV149" s="10"/>
      <c r="KWW149" s="10"/>
      <c r="KWX149" s="10"/>
      <c r="KWY149" s="10"/>
      <c r="KWZ149" s="10"/>
      <c r="KXA149" s="10"/>
      <c r="KXB149" s="10"/>
      <c r="KXC149" s="10"/>
      <c r="KXD149" s="10"/>
      <c r="KXE149" s="10"/>
      <c r="KXF149" s="10"/>
      <c r="KXG149" s="10"/>
      <c r="KXH149" s="10"/>
      <c r="KXI149" s="10"/>
      <c r="KXJ149" s="10"/>
      <c r="KXK149" s="10"/>
      <c r="KXL149" s="10"/>
      <c r="KXM149" s="10"/>
      <c r="KXN149" s="10"/>
      <c r="KXO149" s="10"/>
      <c r="KXP149" s="10"/>
      <c r="KXQ149" s="10"/>
      <c r="KXR149" s="10"/>
      <c r="KXS149" s="10"/>
      <c r="KXT149" s="10"/>
      <c r="KXU149" s="10"/>
      <c r="KXV149" s="10"/>
      <c r="KXW149" s="10"/>
      <c r="KXX149" s="10"/>
      <c r="KXY149" s="10"/>
      <c r="KXZ149" s="10"/>
      <c r="KYA149" s="10"/>
      <c r="KYB149" s="10"/>
      <c r="KYC149" s="10"/>
      <c r="KYD149" s="10"/>
      <c r="KYE149" s="10"/>
      <c r="KYF149" s="10"/>
      <c r="KYG149" s="10"/>
      <c r="KYH149" s="10"/>
      <c r="KYI149" s="10"/>
      <c r="KYJ149" s="10"/>
      <c r="KYK149" s="10"/>
      <c r="KYL149" s="10"/>
      <c r="KYM149" s="10"/>
      <c r="KYN149" s="10"/>
      <c r="KYO149" s="10"/>
      <c r="KYP149" s="10"/>
      <c r="KYQ149" s="10"/>
      <c r="KYR149" s="10"/>
      <c r="KYS149" s="10"/>
      <c r="KYT149" s="10"/>
      <c r="KYU149" s="10"/>
      <c r="KYV149" s="10"/>
      <c r="KYW149" s="10"/>
      <c r="KYX149" s="10"/>
      <c r="KYY149" s="10"/>
      <c r="KYZ149" s="10"/>
      <c r="KZA149" s="10"/>
      <c r="KZB149" s="10"/>
      <c r="KZC149" s="10"/>
      <c r="KZD149" s="10"/>
      <c r="KZE149" s="10"/>
      <c r="KZF149" s="10"/>
      <c r="KZG149" s="10"/>
      <c r="KZH149" s="10"/>
      <c r="KZI149" s="10"/>
      <c r="KZJ149" s="10"/>
      <c r="KZK149" s="10"/>
      <c r="KZL149" s="10"/>
      <c r="KZM149" s="10"/>
      <c r="KZN149" s="10"/>
      <c r="KZO149" s="10"/>
      <c r="KZP149" s="10"/>
      <c r="KZQ149" s="10"/>
      <c r="KZR149" s="10"/>
      <c r="KZS149" s="10"/>
      <c r="KZT149" s="10"/>
      <c r="KZU149" s="10"/>
      <c r="KZV149" s="10"/>
      <c r="KZW149" s="10"/>
      <c r="KZX149" s="10"/>
      <c r="KZY149" s="10"/>
      <c r="KZZ149" s="10"/>
      <c r="LAA149" s="10"/>
      <c r="LAB149" s="10"/>
      <c r="LAC149" s="10"/>
      <c r="LAD149" s="10"/>
      <c r="LAE149" s="10"/>
      <c r="LAF149" s="10"/>
      <c r="LAG149" s="10"/>
      <c r="LAH149" s="10"/>
      <c r="LAI149" s="10"/>
      <c r="LAJ149" s="10"/>
      <c r="LAK149" s="10"/>
      <c r="LAL149" s="10"/>
      <c r="LAM149" s="10"/>
      <c r="LAN149" s="10"/>
      <c r="LAO149" s="10"/>
      <c r="LAP149" s="10"/>
      <c r="LAQ149" s="10"/>
      <c r="LAR149" s="10"/>
      <c r="LAS149" s="10"/>
      <c r="LAT149" s="10"/>
      <c r="LAU149" s="10"/>
      <c r="LAV149" s="10"/>
      <c r="LAW149" s="10"/>
      <c r="LAX149" s="10"/>
      <c r="LAY149" s="10"/>
      <c r="LAZ149" s="10"/>
      <c r="LBA149" s="10"/>
      <c r="LBB149" s="10"/>
      <c r="LBC149" s="10"/>
      <c r="LBD149" s="10"/>
      <c r="LBE149" s="10"/>
      <c r="LBF149" s="10"/>
      <c r="LBG149" s="10"/>
      <c r="LBH149" s="10"/>
      <c r="LBI149" s="10"/>
      <c r="LBJ149" s="10"/>
      <c r="LBK149" s="10"/>
      <c r="LBL149" s="10"/>
      <c r="LBM149" s="10"/>
      <c r="LBN149" s="10"/>
      <c r="LBO149" s="10"/>
      <c r="LBP149" s="10"/>
      <c r="LBQ149" s="10"/>
      <c r="LBR149" s="10"/>
      <c r="LBS149" s="10"/>
      <c r="LBT149" s="10"/>
      <c r="LBU149" s="10"/>
      <c r="LBV149" s="10"/>
      <c r="LBW149" s="10"/>
      <c r="LBX149" s="10"/>
      <c r="LBY149" s="10"/>
      <c r="LBZ149" s="10"/>
      <c r="LCA149" s="10"/>
      <c r="LCB149" s="10"/>
      <c r="LCC149" s="10"/>
      <c r="LCD149" s="10"/>
      <c r="LCE149" s="10"/>
      <c r="LCF149" s="10"/>
      <c r="LCG149" s="10"/>
      <c r="LCH149" s="10"/>
      <c r="LCI149" s="10"/>
      <c r="LCJ149" s="10"/>
      <c r="LCK149" s="10"/>
      <c r="LCL149" s="10"/>
      <c r="LCM149" s="10"/>
      <c r="LCN149" s="10"/>
      <c r="LCO149" s="10"/>
      <c r="LCP149" s="10"/>
      <c r="LCQ149" s="10"/>
      <c r="LCR149" s="10"/>
      <c r="LCS149" s="10"/>
      <c r="LCT149" s="10"/>
      <c r="LCU149" s="10"/>
      <c r="LCV149" s="10"/>
      <c r="LCW149" s="10"/>
      <c r="LCX149" s="10"/>
      <c r="LCY149" s="10"/>
      <c r="LCZ149" s="10"/>
      <c r="LDA149" s="10"/>
      <c r="LDB149" s="10"/>
      <c r="LDC149" s="10"/>
      <c r="LDD149" s="10"/>
      <c r="LDE149" s="10"/>
      <c r="LDF149" s="10"/>
      <c r="LDG149" s="10"/>
      <c r="LDH149" s="10"/>
      <c r="LDI149" s="10"/>
      <c r="LDJ149" s="10"/>
      <c r="LDK149" s="10"/>
      <c r="LDL149" s="10"/>
      <c r="LDM149" s="10"/>
      <c r="LDN149" s="10"/>
      <c r="LDO149" s="10"/>
      <c r="LDP149" s="10"/>
      <c r="LDQ149" s="10"/>
      <c r="LDR149" s="10"/>
      <c r="LDS149" s="10"/>
      <c r="LDT149" s="10"/>
      <c r="LDU149" s="10"/>
      <c r="LDV149" s="10"/>
      <c r="LDW149" s="10"/>
      <c r="LDX149" s="10"/>
      <c r="LDY149" s="10"/>
      <c r="LDZ149" s="10"/>
      <c r="LEA149" s="10"/>
      <c r="LEB149" s="10"/>
      <c r="LEC149" s="10"/>
      <c r="LED149" s="10"/>
      <c r="LEE149" s="10"/>
      <c r="LEF149" s="10"/>
      <c r="LEG149" s="10"/>
      <c r="LEH149" s="10"/>
      <c r="LEI149" s="10"/>
      <c r="LEJ149" s="10"/>
      <c r="LEK149" s="10"/>
      <c r="LEL149" s="10"/>
      <c r="LEM149" s="10"/>
      <c r="LEN149" s="10"/>
      <c r="LEO149" s="10"/>
      <c r="LEP149" s="10"/>
      <c r="LEQ149" s="10"/>
      <c r="LER149" s="10"/>
      <c r="LES149" s="10"/>
      <c r="LET149" s="10"/>
      <c r="LEU149" s="10"/>
      <c r="LEV149" s="10"/>
      <c r="LEW149" s="10"/>
      <c r="LEX149" s="10"/>
      <c r="LEY149" s="10"/>
      <c r="LEZ149" s="10"/>
      <c r="LFA149" s="10"/>
      <c r="LFB149" s="10"/>
      <c r="LFC149" s="10"/>
      <c r="LFD149" s="10"/>
      <c r="LFE149" s="10"/>
      <c r="LFF149" s="10"/>
      <c r="LFG149" s="10"/>
      <c r="LFH149" s="10"/>
      <c r="LFI149" s="10"/>
      <c r="LFJ149" s="10"/>
      <c r="LFK149" s="10"/>
      <c r="LFL149" s="10"/>
      <c r="LFM149" s="10"/>
      <c r="LFN149" s="10"/>
      <c r="LFO149" s="10"/>
      <c r="LFP149" s="10"/>
      <c r="LFQ149" s="10"/>
      <c r="LFR149" s="10"/>
      <c r="LFS149" s="10"/>
      <c r="LFT149" s="10"/>
      <c r="LFU149" s="10"/>
      <c r="LFV149" s="10"/>
      <c r="LFW149" s="10"/>
      <c r="LFX149" s="10"/>
      <c r="LFY149" s="10"/>
      <c r="LFZ149" s="10"/>
      <c r="LGA149" s="10"/>
      <c r="LGB149" s="10"/>
      <c r="LGC149" s="10"/>
      <c r="LGD149" s="10"/>
      <c r="LGE149" s="10"/>
      <c r="LGF149" s="10"/>
      <c r="LGG149" s="10"/>
      <c r="LGH149" s="10"/>
      <c r="LGI149" s="10"/>
      <c r="LGJ149" s="10"/>
      <c r="LGK149" s="10"/>
      <c r="LGL149" s="10"/>
      <c r="LGM149" s="10"/>
      <c r="LGN149" s="10"/>
      <c r="LGO149" s="10"/>
      <c r="LGP149" s="10"/>
      <c r="LGQ149" s="10"/>
      <c r="LGR149" s="10"/>
      <c r="LGS149" s="10"/>
      <c r="LGT149" s="10"/>
      <c r="LGU149" s="10"/>
      <c r="LGV149" s="10"/>
      <c r="LGW149" s="10"/>
      <c r="LGX149" s="10"/>
      <c r="LGY149" s="10"/>
      <c r="LGZ149" s="10"/>
      <c r="LHA149" s="10"/>
      <c r="LHB149" s="10"/>
      <c r="LHC149" s="10"/>
      <c r="LHD149" s="10"/>
      <c r="LHE149" s="10"/>
      <c r="LHF149" s="10"/>
      <c r="LHG149" s="10"/>
      <c r="LHH149" s="10"/>
      <c r="LHI149" s="10"/>
      <c r="LHJ149" s="10"/>
      <c r="LHK149" s="10"/>
      <c r="LHL149" s="10"/>
      <c r="LHM149" s="10"/>
      <c r="LHN149" s="10"/>
      <c r="LHO149" s="10"/>
      <c r="LHP149" s="10"/>
      <c r="LHQ149" s="10"/>
      <c r="LHR149" s="10"/>
      <c r="LHS149" s="10"/>
      <c r="LHT149" s="10"/>
      <c r="LHU149" s="10"/>
      <c r="LHV149" s="10"/>
      <c r="LHW149" s="10"/>
      <c r="LHX149" s="10"/>
      <c r="LHY149" s="10"/>
      <c r="LHZ149" s="10"/>
      <c r="LIA149" s="10"/>
      <c r="LIB149" s="10"/>
      <c r="LIC149" s="10"/>
      <c r="LID149" s="10"/>
      <c r="LIE149" s="10"/>
      <c r="LIF149" s="10"/>
      <c r="LIG149" s="10"/>
      <c r="LIH149" s="10"/>
      <c r="LII149" s="10"/>
      <c r="LIJ149" s="10"/>
      <c r="LIK149" s="10"/>
      <c r="LIL149" s="10"/>
      <c r="LIM149" s="10"/>
      <c r="LIN149" s="10"/>
      <c r="LIO149" s="10"/>
      <c r="LIP149" s="10"/>
      <c r="LIQ149" s="10"/>
      <c r="LIR149" s="10"/>
      <c r="LIS149" s="10"/>
      <c r="LIT149" s="10"/>
      <c r="LIU149" s="10"/>
      <c r="LIV149" s="10"/>
      <c r="LIW149" s="10"/>
      <c r="LIX149" s="10"/>
      <c r="LIY149" s="10"/>
      <c r="LIZ149" s="10"/>
      <c r="LJA149" s="10"/>
      <c r="LJB149" s="10"/>
      <c r="LJC149" s="10"/>
      <c r="LJD149" s="10"/>
      <c r="LJE149" s="10"/>
      <c r="LJF149" s="10"/>
      <c r="LJG149" s="10"/>
      <c r="LJH149" s="10"/>
      <c r="LJI149" s="10"/>
      <c r="LJJ149" s="10"/>
      <c r="LJK149" s="10"/>
      <c r="LJL149" s="10"/>
      <c r="LJM149" s="10"/>
      <c r="LJN149" s="10"/>
      <c r="LJO149" s="10"/>
      <c r="LJP149" s="10"/>
      <c r="LJQ149" s="10"/>
      <c r="LJR149" s="10"/>
      <c r="LJS149" s="10"/>
      <c r="LJT149" s="10"/>
      <c r="LJU149" s="10"/>
      <c r="LJV149" s="10"/>
      <c r="LJW149" s="10"/>
      <c r="LJX149" s="10"/>
      <c r="LJY149" s="10"/>
      <c r="LJZ149" s="10"/>
      <c r="LKA149" s="10"/>
      <c r="LKB149" s="10"/>
      <c r="LKC149" s="10"/>
      <c r="LKD149" s="10"/>
      <c r="LKE149" s="10"/>
      <c r="LKF149" s="10"/>
      <c r="LKG149" s="10"/>
      <c r="LKH149" s="10"/>
      <c r="LKI149" s="10"/>
      <c r="LKJ149" s="10"/>
      <c r="LKK149" s="10"/>
      <c r="LKL149" s="10"/>
      <c r="LKM149" s="10"/>
      <c r="LKN149" s="10"/>
      <c r="LKO149" s="10"/>
      <c r="LKP149" s="10"/>
      <c r="LKQ149" s="10"/>
      <c r="LKR149" s="10"/>
      <c r="LKS149" s="10"/>
      <c r="LKT149" s="10"/>
      <c r="LKU149" s="10"/>
      <c r="LKV149" s="10"/>
      <c r="LKW149" s="10"/>
      <c r="LKX149" s="10"/>
      <c r="LKY149" s="10"/>
      <c r="LKZ149" s="10"/>
      <c r="LLA149" s="10"/>
      <c r="LLB149" s="10"/>
      <c r="LLC149" s="10"/>
      <c r="LLD149" s="10"/>
      <c r="LLE149" s="10"/>
      <c r="LLF149" s="10"/>
      <c r="LLG149" s="10"/>
      <c r="LLH149" s="10"/>
      <c r="LLI149" s="10"/>
      <c r="LLJ149" s="10"/>
      <c r="LLK149" s="10"/>
      <c r="LLL149" s="10"/>
      <c r="LLM149" s="10"/>
      <c r="LLN149" s="10"/>
      <c r="LLO149" s="10"/>
      <c r="LLP149" s="10"/>
      <c r="LLQ149" s="10"/>
      <c r="LLR149" s="10"/>
      <c r="LLS149" s="10"/>
      <c r="LLT149" s="10"/>
      <c r="LLU149" s="10"/>
      <c r="LLV149" s="10"/>
      <c r="LLW149" s="10"/>
      <c r="LLX149" s="10"/>
      <c r="LLY149" s="10"/>
      <c r="LLZ149" s="10"/>
      <c r="LMA149" s="10"/>
      <c r="LMB149" s="10"/>
      <c r="LMC149" s="10"/>
      <c r="LMD149" s="10"/>
      <c r="LME149" s="10"/>
      <c r="LMF149" s="10"/>
      <c r="LMG149" s="10"/>
      <c r="LMH149" s="10"/>
      <c r="LMI149" s="10"/>
      <c r="LMJ149" s="10"/>
      <c r="LMK149" s="10"/>
      <c r="LML149" s="10"/>
      <c r="LMM149" s="10"/>
      <c r="LMN149" s="10"/>
      <c r="LMO149" s="10"/>
      <c r="LMP149" s="10"/>
      <c r="LMQ149" s="10"/>
      <c r="LMR149" s="10"/>
      <c r="LMS149" s="10"/>
      <c r="LMT149" s="10"/>
      <c r="LMU149" s="10"/>
      <c r="LMV149" s="10"/>
      <c r="LMW149" s="10"/>
      <c r="LMX149" s="10"/>
      <c r="LMY149" s="10"/>
      <c r="LMZ149" s="10"/>
      <c r="LNA149" s="10"/>
      <c r="LNB149" s="10"/>
      <c r="LNC149" s="10"/>
      <c r="LND149" s="10"/>
      <c r="LNE149" s="10"/>
      <c r="LNF149" s="10"/>
      <c r="LNG149" s="10"/>
      <c r="LNH149" s="10"/>
      <c r="LNI149" s="10"/>
      <c r="LNJ149" s="10"/>
      <c r="LNK149" s="10"/>
      <c r="LNL149" s="10"/>
      <c r="LNM149" s="10"/>
      <c r="LNN149" s="10"/>
      <c r="LNO149" s="10"/>
      <c r="LNP149" s="10"/>
      <c r="LNQ149" s="10"/>
      <c r="LNR149" s="10"/>
      <c r="LNS149" s="10"/>
      <c r="LNT149" s="10"/>
      <c r="LNU149" s="10"/>
      <c r="LNV149" s="10"/>
      <c r="LNW149" s="10"/>
      <c r="LNX149" s="10"/>
      <c r="LNY149" s="10"/>
      <c r="LNZ149" s="10"/>
      <c r="LOA149" s="10"/>
      <c r="LOB149" s="10"/>
      <c r="LOC149" s="10"/>
      <c r="LOD149" s="10"/>
      <c r="LOE149" s="10"/>
      <c r="LOF149" s="10"/>
      <c r="LOG149" s="10"/>
      <c r="LOH149" s="10"/>
      <c r="LOI149" s="10"/>
      <c r="LOJ149" s="10"/>
      <c r="LOK149" s="10"/>
      <c r="LOL149" s="10"/>
      <c r="LOM149" s="10"/>
      <c r="LON149" s="10"/>
      <c r="LOO149" s="10"/>
      <c r="LOP149" s="10"/>
      <c r="LOQ149" s="10"/>
      <c r="LOR149" s="10"/>
      <c r="LOS149" s="10"/>
      <c r="LOT149" s="10"/>
      <c r="LOU149" s="10"/>
      <c r="LOV149" s="10"/>
      <c r="LOW149" s="10"/>
      <c r="LOX149" s="10"/>
      <c r="LOY149" s="10"/>
      <c r="LOZ149" s="10"/>
      <c r="LPA149" s="10"/>
      <c r="LPB149" s="10"/>
      <c r="LPC149" s="10"/>
      <c r="LPD149" s="10"/>
      <c r="LPE149" s="10"/>
      <c r="LPF149" s="10"/>
      <c r="LPG149" s="10"/>
      <c r="LPH149" s="10"/>
      <c r="LPI149" s="10"/>
      <c r="LPJ149" s="10"/>
      <c r="LPK149" s="10"/>
      <c r="LPL149" s="10"/>
      <c r="LPM149" s="10"/>
      <c r="LPN149" s="10"/>
      <c r="LPO149" s="10"/>
      <c r="LPP149" s="10"/>
      <c r="LPQ149" s="10"/>
      <c r="LPR149" s="10"/>
      <c r="LPS149" s="10"/>
      <c r="LPT149" s="10"/>
      <c r="LPU149" s="10"/>
      <c r="LPV149" s="10"/>
      <c r="LPW149" s="10"/>
      <c r="LPX149" s="10"/>
      <c r="LPY149" s="10"/>
      <c r="LPZ149" s="10"/>
      <c r="LQA149" s="10"/>
      <c r="LQB149" s="10"/>
      <c r="LQC149" s="10"/>
      <c r="LQD149" s="10"/>
      <c r="LQE149" s="10"/>
      <c r="LQF149" s="10"/>
      <c r="LQG149" s="10"/>
      <c r="LQH149" s="10"/>
      <c r="LQI149" s="10"/>
      <c r="LQJ149" s="10"/>
      <c r="LQK149" s="10"/>
      <c r="LQL149" s="10"/>
      <c r="LQM149" s="10"/>
      <c r="LQN149" s="10"/>
      <c r="LQO149" s="10"/>
      <c r="LQP149" s="10"/>
      <c r="LQQ149" s="10"/>
      <c r="LQR149" s="10"/>
      <c r="LQS149" s="10"/>
      <c r="LQT149" s="10"/>
      <c r="LQU149" s="10"/>
      <c r="LQV149" s="10"/>
      <c r="LQW149" s="10"/>
      <c r="LQX149" s="10"/>
      <c r="LQY149" s="10"/>
      <c r="LQZ149" s="10"/>
      <c r="LRA149" s="10"/>
      <c r="LRB149" s="10"/>
      <c r="LRC149" s="10"/>
      <c r="LRD149" s="10"/>
      <c r="LRE149" s="10"/>
      <c r="LRF149" s="10"/>
      <c r="LRG149" s="10"/>
      <c r="LRH149" s="10"/>
      <c r="LRI149" s="10"/>
      <c r="LRJ149" s="10"/>
      <c r="LRK149" s="10"/>
      <c r="LRL149" s="10"/>
      <c r="LRM149" s="10"/>
      <c r="LRN149" s="10"/>
      <c r="LRO149" s="10"/>
      <c r="LRP149" s="10"/>
      <c r="LRQ149" s="10"/>
      <c r="LRR149" s="10"/>
      <c r="LRS149" s="10"/>
      <c r="LRT149" s="10"/>
      <c r="LRU149" s="10"/>
      <c r="LRV149" s="10"/>
      <c r="LRW149" s="10"/>
      <c r="LRX149" s="10"/>
      <c r="LRY149" s="10"/>
      <c r="LRZ149" s="10"/>
      <c r="LSA149" s="10"/>
      <c r="LSB149" s="10"/>
      <c r="LSC149" s="10"/>
      <c r="LSD149" s="10"/>
      <c r="LSE149" s="10"/>
      <c r="LSF149" s="10"/>
      <c r="LSG149" s="10"/>
      <c r="LSH149" s="10"/>
      <c r="LSI149" s="10"/>
      <c r="LSJ149" s="10"/>
      <c r="LSK149" s="10"/>
      <c r="LSL149" s="10"/>
      <c r="LSM149" s="10"/>
      <c r="LSN149" s="10"/>
      <c r="LSO149" s="10"/>
      <c r="LSP149" s="10"/>
      <c r="LSQ149" s="10"/>
      <c r="LSR149" s="10"/>
      <c r="LSS149" s="10"/>
      <c r="LST149" s="10"/>
      <c r="LSU149" s="10"/>
      <c r="LSV149" s="10"/>
      <c r="LSW149" s="10"/>
      <c r="LSX149" s="10"/>
      <c r="LSY149" s="10"/>
      <c r="LSZ149" s="10"/>
      <c r="LTA149" s="10"/>
      <c r="LTB149" s="10"/>
      <c r="LTC149" s="10"/>
      <c r="LTD149" s="10"/>
      <c r="LTE149" s="10"/>
      <c r="LTF149" s="10"/>
      <c r="LTG149" s="10"/>
      <c r="LTH149" s="10"/>
      <c r="LTI149" s="10"/>
      <c r="LTJ149" s="10"/>
      <c r="LTK149" s="10"/>
      <c r="LTL149" s="10"/>
      <c r="LTM149" s="10"/>
      <c r="LTN149" s="10"/>
      <c r="LTO149" s="10"/>
      <c r="LTP149" s="10"/>
      <c r="LTQ149" s="10"/>
      <c r="LTR149" s="10"/>
      <c r="LTS149" s="10"/>
      <c r="LTT149" s="10"/>
      <c r="LTU149" s="10"/>
      <c r="LTV149" s="10"/>
      <c r="LTW149" s="10"/>
      <c r="LTX149" s="10"/>
      <c r="LTY149" s="10"/>
      <c r="LTZ149" s="10"/>
      <c r="LUA149" s="10"/>
      <c r="LUB149" s="10"/>
      <c r="LUC149" s="10"/>
      <c r="LUD149" s="10"/>
      <c r="LUE149" s="10"/>
      <c r="LUF149" s="10"/>
      <c r="LUG149" s="10"/>
      <c r="LUH149" s="10"/>
      <c r="LUI149" s="10"/>
      <c r="LUJ149" s="10"/>
      <c r="LUK149" s="10"/>
      <c r="LUL149" s="10"/>
      <c r="LUM149" s="10"/>
      <c r="LUN149" s="10"/>
      <c r="LUO149" s="10"/>
      <c r="LUP149" s="10"/>
      <c r="LUQ149" s="10"/>
      <c r="LUR149" s="10"/>
      <c r="LUS149" s="10"/>
      <c r="LUT149" s="10"/>
      <c r="LUU149" s="10"/>
      <c r="LUV149" s="10"/>
      <c r="LUW149" s="10"/>
      <c r="LUX149" s="10"/>
      <c r="LUY149" s="10"/>
      <c r="LUZ149" s="10"/>
      <c r="LVA149" s="10"/>
      <c r="LVB149" s="10"/>
      <c r="LVC149" s="10"/>
      <c r="LVD149" s="10"/>
      <c r="LVE149" s="10"/>
      <c r="LVF149" s="10"/>
      <c r="LVG149" s="10"/>
      <c r="LVH149" s="10"/>
      <c r="LVI149" s="10"/>
      <c r="LVJ149" s="10"/>
      <c r="LVK149" s="10"/>
      <c r="LVL149" s="10"/>
      <c r="LVM149" s="10"/>
      <c r="LVN149" s="10"/>
      <c r="LVO149" s="10"/>
      <c r="LVP149" s="10"/>
      <c r="LVQ149" s="10"/>
      <c r="LVR149" s="10"/>
      <c r="LVS149" s="10"/>
      <c r="LVT149" s="10"/>
      <c r="LVU149" s="10"/>
      <c r="LVV149" s="10"/>
      <c r="LVW149" s="10"/>
      <c r="LVX149" s="10"/>
      <c r="LVY149" s="10"/>
      <c r="LVZ149" s="10"/>
      <c r="LWA149" s="10"/>
      <c r="LWB149" s="10"/>
      <c r="LWC149" s="10"/>
      <c r="LWD149" s="10"/>
      <c r="LWE149" s="10"/>
      <c r="LWF149" s="10"/>
      <c r="LWG149" s="10"/>
      <c r="LWH149" s="10"/>
      <c r="LWI149" s="10"/>
      <c r="LWJ149" s="10"/>
      <c r="LWK149" s="10"/>
      <c r="LWL149" s="10"/>
      <c r="LWM149" s="10"/>
      <c r="LWN149" s="10"/>
      <c r="LWO149" s="10"/>
      <c r="LWP149" s="10"/>
      <c r="LWQ149" s="10"/>
      <c r="LWR149" s="10"/>
      <c r="LWS149" s="10"/>
      <c r="LWT149" s="10"/>
      <c r="LWU149" s="10"/>
      <c r="LWV149" s="10"/>
      <c r="LWW149" s="10"/>
      <c r="LWX149" s="10"/>
      <c r="LWY149" s="10"/>
      <c r="LWZ149" s="10"/>
      <c r="LXA149" s="10"/>
      <c r="LXB149" s="10"/>
      <c r="LXC149" s="10"/>
      <c r="LXD149" s="10"/>
      <c r="LXE149" s="10"/>
      <c r="LXF149" s="10"/>
      <c r="LXG149" s="10"/>
      <c r="LXH149" s="10"/>
      <c r="LXI149" s="10"/>
      <c r="LXJ149" s="10"/>
      <c r="LXK149" s="10"/>
      <c r="LXL149" s="10"/>
      <c r="LXM149" s="10"/>
      <c r="LXN149" s="10"/>
      <c r="LXO149" s="10"/>
      <c r="LXP149" s="10"/>
      <c r="LXQ149" s="10"/>
      <c r="LXR149" s="10"/>
      <c r="LXS149" s="10"/>
      <c r="LXT149" s="10"/>
      <c r="LXU149" s="10"/>
      <c r="LXV149" s="10"/>
      <c r="LXW149" s="10"/>
      <c r="LXX149" s="10"/>
      <c r="LXY149" s="10"/>
      <c r="LXZ149" s="10"/>
      <c r="LYA149" s="10"/>
      <c r="LYB149" s="10"/>
      <c r="LYC149" s="10"/>
      <c r="LYD149" s="10"/>
      <c r="LYE149" s="10"/>
      <c r="LYF149" s="10"/>
      <c r="LYG149" s="10"/>
      <c r="LYH149" s="10"/>
      <c r="LYI149" s="10"/>
      <c r="LYJ149" s="10"/>
      <c r="LYK149" s="10"/>
      <c r="LYL149" s="10"/>
      <c r="LYM149" s="10"/>
      <c r="LYN149" s="10"/>
      <c r="LYO149" s="10"/>
      <c r="LYP149" s="10"/>
      <c r="LYQ149" s="10"/>
      <c r="LYR149" s="10"/>
      <c r="LYS149" s="10"/>
      <c r="LYT149" s="10"/>
      <c r="LYU149" s="10"/>
      <c r="LYV149" s="10"/>
      <c r="LYW149" s="10"/>
      <c r="LYX149" s="10"/>
      <c r="LYY149" s="10"/>
      <c r="LYZ149" s="10"/>
      <c r="LZA149" s="10"/>
      <c r="LZB149" s="10"/>
      <c r="LZC149" s="10"/>
      <c r="LZD149" s="10"/>
      <c r="LZE149" s="10"/>
      <c r="LZF149" s="10"/>
      <c r="LZG149" s="10"/>
      <c r="LZH149" s="10"/>
      <c r="LZI149" s="10"/>
      <c r="LZJ149" s="10"/>
      <c r="LZK149" s="10"/>
      <c r="LZL149" s="10"/>
      <c r="LZM149" s="10"/>
      <c r="LZN149" s="10"/>
      <c r="LZO149" s="10"/>
      <c r="LZP149" s="10"/>
      <c r="LZQ149" s="10"/>
      <c r="LZR149" s="10"/>
      <c r="LZS149" s="10"/>
      <c r="LZT149" s="10"/>
      <c r="LZU149" s="10"/>
      <c r="LZV149" s="10"/>
      <c r="LZW149" s="10"/>
      <c r="LZX149" s="10"/>
      <c r="LZY149" s="10"/>
      <c r="LZZ149" s="10"/>
      <c r="MAA149" s="10"/>
      <c r="MAB149" s="10"/>
      <c r="MAC149" s="10"/>
      <c r="MAD149" s="10"/>
      <c r="MAE149" s="10"/>
      <c r="MAF149" s="10"/>
      <c r="MAG149" s="10"/>
      <c r="MAH149" s="10"/>
      <c r="MAI149" s="10"/>
      <c r="MAJ149" s="10"/>
      <c r="MAK149" s="10"/>
      <c r="MAL149" s="10"/>
      <c r="MAM149" s="10"/>
      <c r="MAN149" s="10"/>
      <c r="MAO149" s="10"/>
      <c r="MAP149" s="10"/>
      <c r="MAQ149" s="10"/>
      <c r="MAR149" s="10"/>
      <c r="MAS149" s="10"/>
      <c r="MAT149" s="10"/>
      <c r="MAU149" s="10"/>
      <c r="MAV149" s="10"/>
      <c r="MAW149" s="10"/>
      <c r="MAX149" s="10"/>
      <c r="MAY149" s="10"/>
      <c r="MAZ149" s="10"/>
      <c r="MBA149" s="10"/>
      <c r="MBB149" s="10"/>
      <c r="MBC149" s="10"/>
      <c r="MBD149" s="10"/>
      <c r="MBE149" s="10"/>
      <c r="MBF149" s="10"/>
      <c r="MBG149" s="10"/>
      <c r="MBH149" s="10"/>
      <c r="MBI149" s="10"/>
      <c r="MBJ149" s="10"/>
      <c r="MBK149" s="10"/>
      <c r="MBL149" s="10"/>
      <c r="MBM149" s="10"/>
      <c r="MBN149" s="10"/>
      <c r="MBO149" s="10"/>
      <c r="MBP149" s="10"/>
      <c r="MBQ149" s="10"/>
      <c r="MBR149" s="10"/>
      <c r="MBS149" s="10"/>
      <c r="MBT149" s="10"/>
      <c r="MBU149" s="10"/>
      <c r="MBV149" s="10"/>
      <c r="MBW149" s="10"/>
      <c r="MBX149" s="10"/>
      <c r="MBY149" s="10"/>
      <c r="MBZ149" s="10"/>
      <c r="MCA149" s="10"/>
      <c r="MCB149" s="10"/>
      <c r="MCC149" s="10"/>
      <c r="MCD149" s="10"/>
      <c r="MCE149" s="10"/>
      <c r="MCF149" s="10"/>
      <c r="MCG149" s="10"/>
      <c r="MCH149" s="10"/>
      <c r="MCI149" s="10"/>
      <c r="MCJ149" s="10"/>
      <c r="MCK149" s="10"/>
      <c r="MCL149" s="10"/>
      <c r="MCM149" s="10"/>
      <c r="MCN149" s="10"/>
      <c r="MCO149" s="10"/>
      <c r="MCP149" s="10"/>
      <c r="MCQ149" s="10"/>
      <c r="MCR149" s="10"/>
      <c r="MCS149" s="10"/>
      <c r="MCT149" s="10"/>
      <c r="MCU149" s="10"/>
      <c r="MCV149" s="10"/>
      <c r="MCW149" s="10"/>
      <c r="MCX149" s="10"/>
      <c r="MCY149" s="10"/>
      <c r="MCZ149" s="10"/>
      <c r="MDA149" s="10"/>
      <c r="MDB149" s="10"/>
      <c r="MDC149" s="10"/>
      <c r="MDD149" s="10"/>
      <c r="MDE149" s="10"/>
      <c r="MDF149" s="10"/>
      <c r="MDG149" s="10"/>
      <c r="MDH149" s="10"/>
      <c r="MDI149" s="10"/>
      <c r="MDJ149" s="10"/>
      <c r="MDK149" s="10"/>
      <c r="MDL149" s="10"/>
      <c r="MDM149" s="10"/>
      <c r="MDN149" s="10"/>
      <c r="MDO149" s="10"/>
      <c r="MDP149" s="10"/>
      <c r="MDQ149" s="10"/>
      <c r="MDR149" s="10"/>
      <c r="MDS149" s="10"/>
      <c r="MDT149" s="10"/>
      <c r="MDU149" s="10"/>
      <c r="MDV149" s="10"/>
      <c r="MDW149" s="10"/>
      <c r="MDX149" s="10"/>
      <c r="MDY149" s="10"/>
      <c r="MDZ149" s="10"/>
      <c r="MEA149" s="10"/>
      <c r="MEB149" s="10"/>
      <c r="MEC149" s="10"/>
      <c r="MED149" s="10"/>
      <c r="MEE149" s="10"/>
      <c r="MEF149" s="10"/>
      <c r="MEG149" s="10"/>
      <c r="MEH149" s="10"/>
      <c r="MEI149" s="10"/>
      <c r="MEJ149" s="10"/>
      <c r="MEK149" s="10"/>
      <c r="MEL149" s="10"/>
      <c r="MEM149" s="10"/>
      <c r="MEN149" s="10"/>
      <c r="MEO149" s="10"/>
      <c r="MEP149" s="10"/>
      <c r="MEQ149" s="10"/>
      <c r="MER149" s="10"/>
      <c r="MES149" s="10"/>
      <c r="MET149" s="10"/>
      <c r="MEU149" s="10"/>
      <c r="MEV149" s="10"/>
      <c r="MEW149" s="10"/>
      <c r="MEX149" s="10"/>
      <c r="MEY149" s="10"/>
      <c r="MEZ149" s="10"/>
      <c r="MFA149" s="10"/>
      <c r="MFB149" s="10"/>
      <c r="MFC149" s="10"/>
      <c r="MFD149" s="10"/>
      <c r="MFE149" s="10"/>
      <c r="MFF149" s="10"/>
      <c r="MFG149" s="10"/>
      <c r="MFH149" s="10"/>
      <c r="MFI149" s="10"/>
      <c r="MFJ149" s="10"/>
      <c r="MFK149" s="10"/>
      <c r="MFL149" s="10"/>
      <c r="MFM149" s="10"/>
      <c r="MFN149" s="10"/>
      <c r="MFO149" s="10"/>
      <c r="MFP149" s="10"/>
      <c r="MFQ149" s="10"/>
      <c r="MFR149" s="10"/>
      <c r="MFS149" s="10"/>
      <c r="MFT149" s="10"/>
      <c r="MFU149" s="10"/>
      <c r="MFV149" s="10"/>
      <c r="MFW149" s="10"/>
      <c r="MFX149" s="10"/>
      <c r="MFY149" s="10"/>
      <c r="MFZ149" s="10"/>
      <c r="MGA149" s="10"/>
      <c r="MGB149" s="10"/>
      <c r="MGC149" s="10"/>
      <c r="MGD149" s="10"/>
      <c r="MGE149" s="10"/>
      <c r="MGF149" s="10"/>
      <c r="MGG149" s="10"/>
      <c r="MGH149" s="10"/>
      <c r="MGI149" s="10"/>
      <c r="MGJ149" s="10"/>
      <c r="MGK149" s="10"/>
      <c r="MGL149" s="10"/>
      <c r="MGM149" s="10"/>
      <c r="MGN149" s="10"/>
      <c r="MGO149" s="10"/>
      <c r="MGP149" s="10"/>
      <c r="MGQ149" s="10"/>
      <c r="MGR149" s="10"/>
      <c r="MGS149" s="10"/>
      <c r="MGT149" s="10"/>
      <c r="MGU149" s="10"/>
      <c r="MGV149" s="10"/>
      <c r="MGW149" s="10"/>
      <c r="MGX149" s="10"/>
      <c r="MGY149" s="10"/>
      <c r="MGZ149" s="10"/>
      <c r="MHA149" s="10"/>
      <c r="MHB149" s="10"/>
      <c r="MHC149" s="10"/>
      <c r="MHD149" s="10"/>
      <c r="MHE149" s="10"/>
      <c r="MHF149" s="10"/>
      <c r="MHG149" s="10"/>
      <c r="MHH149" s="10"/>
      <c r="MHI149" s="10"/>
      <c r="MHJ149" s="10"/>
      <c r="MHK149" s="10"/>
      <c r="MHL149" s="10"/>
      <c r="MHM149" s="10"/>
      <c r="MHN149" s="10"/>
      <c r="MHO149" s="10"/>
      <c r="MHP149" s="10"/>
      <c r="MHQ149" s="10"/>
      <c r="MHR149" s="10"/>
      <c r="MHS149" s="10"/>
      <c r="MHT149" s="10"/>
      <c r="MHU149" s="10"/>
      <c r="MHV149" s="10"/>
      <c r="MHW149" s="10"/>
      <c r="MHX149" s="10"/>
      <c r="MHY149" s="10"/>
      <c r="MHZ149" s="10"/>
      <c r="MIA149" s="10"/>
      <c r="MIB149" s="10"/>
      <c r="MIC149" s="10"/>
      <c r="MID149" s="10"/>
      <c r="MIE149" s="10"/>
      <c r="MIF149" s="10"/>
      <c r="MIG149" s="10"/>
      <c r="MIH149" s="10"/>
      <c r="MII149" s="10"/>
      <c r="MIJ149" s="10"/>
      <c r="MIK149" s="10"/>
      <c r="MIL149" s="10"/>
      <c r="MIM149" s="10"/>
      <c r="MIN149" s="10"/>
      <c r="MIO149" s="10"/>
      <c r="MIP149" s="10"/>
      <c r="MIQ149" s="10"/>
      <c r="MIR149" s="10"/>
      <c r="MIS149" s="10"/>
      <c r="MIT149" s="10"/>
      <c r="MIU149" s="10"/>
      <c r="MIV149" s="10"/>
      <c r="MIW149" s="10"/>
      <c r="MIX149" s="10"/>
      <c r="MIY149" s="10"/>
      <c r="MIZ149" s="10"/>
      <c r="MJA149" s="10"/>
      <c r="MJB149" s="10"/>
      <c r="MJC149" s="10"/>
      <c r="MJD149" s="10"/>
      <c r="MJE149" s="10"/>
      <c r="MJF149" s="10"/>
      <c r="MJG149" s="10"/>
      <c r="MJH149" s="10"/>
      <c r="MJI149" s="10"/>
      <c r="MJJ149" s="10"/>
      <c r="MJK149" s="10"/>
      <c r="MJL149" s="10"/>
      <c r="MJM149" s="10"/>
      <c r="MJN149" s="10"/>
      <c r="MJO149" s="10"/>
      <c r="MJP149" s="10"/>
      <c r="MJQ149" s="10"/>
      <c r="MJR149" s="10"/>
      <c r="MJS149" s="10"/>
      <c r="MJT149" s="10"/>
      <c r="MJU149" s="10"/>
      <c r="MJV149" s="10"/>
      <c r="MJW149" s="10"/>
      <c r="MJX149" s="10"/>
      <c r="MJY149" s="10"/>
      <c r="MJZ149" s="10"/>
      <c r="MKA149" s="10"/>
      <c r="MKB149" s="10"/>
      <c r="MKC149" s="10"/>
      <c r="MKD149" s="10"/>
      <c r="MKE149" s="10"/>
      <c r="MKF149" s="10"/>
      <c r="MKG149" s="10"/>
      <c r="MKH149" s="10"/>
      <c r="MKI149" s="10"/>
      <c r="MKJ149" s="10"/>
      <c r="MKK149" s="10"/>
      <c r="MKL149" s="10"/>
      <c r="MKM149" s="10"/>
      <c r="MKN149" s="10"/>
      <c r="MKO149" s="10"/>
      <c r="MKP149" s="10"/>
      <c r="MKQ149" s="10"/>
      <c r="MKR149" s="10"/>
      <c r="MKS149" s="10"/>
      <c r="MKT149" s="10"/>
      <c r="MKU149" s="10"/>
      <c r="MKV149" s="10"/>
      <c r="MKW149" s="10"/>
      <c r="MKX149" s="10"/>
      <c r="MKY149" s="10"/>
      <c r="MKZ149" s="10"/>
      <c r="MLA149" s="10"/>
      <c r="MLB149" s="10"/>
      <c r="MLC149" s="10"/>
      <c r="MLD149" s="10"/>
      <c r="MLE149" s="10"/>
      <c r="MLF149" s="10"/>
      <c r="MLG149" s="10"/>
      <c r="MLH149" s="10"/>
      <c r="MLI149" s="10"/>
      <c r="MLJ149" s="10"/>
      <c r="MLK149" s="10"/>
      <c r="MLL149" s="10"/>
      <c r="MLM149" s="10"/>
      <c r="MLN149" s="10"/>
      <c r="MLO149" s="10"/>
      <c r="MLP149" s="10"/>
      <c r="MLQ149" s="10"/>
      <c r="MLR149" s="10"/>
      <c r="MLS149" s="10"/>
      <c r="MLT149" s="10"/>
      <c r="MLU149" s="10"/>
      <c r="MLV149" s="10"/>
      <c r="MLW149" s="10"/>
      <c r="MLX149" s="10"/>
      <c r="MLY149" s="10"/>
      <c r="MLZ149" s="10"/>
      <c r="MMA149" s="10"/>
      <c r="MMB149" s="10"/>
      <c r="MMC149" s="10"/>
      <c r="MMD149" s="10"/>
      <c r="MME149" s="10"/>
      <c r="MMF149" s="10"/>
      <c r="MMG149" s="10"/>
      <c r="MMH149" s="10"/>
      <c r="MMI149" s="10"/>
      <c r="MMJ149" s="10"/>
      <c r="MMK149" s="10"/>
      <c r="MML149" s="10"/>
      <c r="MMM149" s="10"/>
      <c r="MMN149" s="10"/>
      <c r="MMO149" s="10"/>
      <c r="MMP149" s="10"/>
      <c r="MMQ149" s="10"/>
      <c r="MMR149" s="10"/>
      <c r="MMS149" s="10"/>
      <c r="MMT149" s="10"/>
      <c r="MMU149" s="10"/>
      <c r="MMV149" s="10"/>
      <c r="MMW149" s="10"/>
      <c r="MMX149" s="10"/>
      <c r="MMY149" s="10"/>
      <c r="MMZ149" s="10"/>
      <c r="MNA149" s="10"/>
      <c r="MNB149" s="10"/>
      <c r="MNC149" s="10"/>
      <c r="MND149" s="10"/>
      <c r="MNE149" s="10"/>
      <c r="MNF149" s="10"/>
      <c r="MNG149" s="10"/>
      <c r="MNH149" s="10"/>
      <c r="MNI149" s="10"/>
      <c r="MNJ149" s="10"/>
      <c r="MNK149" s="10"/>
      <c r="MNL149" s="10"/>
      <c r="MNM149" s="10"/>
      <c r="MNN149" s="10"/>
      <c r="MNO149" s="10"/>
      <c r="MNP149" s="10"/>
      <c r="MNQ149" s="10"/>
      <c r="MNR149" s="10"/>
      <c r="MNS149" s="10"/>
      <c r="MNT149" s="10"/>
      <c r="MNU149" s="10"/>
      <c r="MNV149" s="10"/>
      <c r="MNW149" s="10"/>
      <c r="MNX149" s="10"/>
      <c r="MNY149" s="10"/>
      <c r="MNZ149" s="10"/>
      <c r="MOA149" s="10"/>
      <c r="MOB149" s="10"/>
      <c r="MOC149" s="10"/>
      <c r="MOD149" s="10"/>
      <c r="MOE149" s="10"/>
      <c r="MOF149" s="10"/>
      <c r="MOG149" s="10"/>
      <c r="MOH149" s="10"/>
      <c r="MOI149" s="10"/>
      <c r="MOJ149" s="10"/>
      <c r="MOK149" s="10"/>
      <c r="MOL149" s="10"/>
      <c r="MOM149" s="10"/>
      <c r="MON149" s="10"/>
      <c r="MOO149" s="10"/>
      <c r="MOP149" s="10"/>
      <c r="MOQ149" s="10"/>
      <c r="MOR149" s="10"/>
      <c r="MOS149" s="10"/>
      <c r="MOT149" s="10"/>
      <c r="MOU149" s="10"/>
      <c r="MOV149" s="10"/>
      <c r="MOW149" s="10"/>
      <c r="MOX149" s="10"/>
      <c r="MOY149" s="10"/>
      <c r="MOZ149" s="10"/>
      <c r="MPA149" s="10"/>
      <c r="MPB149" s="10"/>
      <c r="MPC149" s="10"/>
      <c r="MPD149" s="10"/>
      <c r="MPE149" s="10"/>
      <c r="MPF149" s="10"/>
      <c r="MPG149" s="10"/>
      <c r="MPH149" s="10"/>
      <c r="MPI149" s="10"/>
      <c r="MPJ149" s="10"/>
      <c r="MPK149" s="10"/>
      <c r="MPL149" s="10"/>
      <c r="MPM149" s="10"/>
      <c r="MPN149" s="10"/>
      <c r="MPO149" s="10"/>
      <c r="MPP149" s="10"/>
      <c r="MPQ149" s="10"/>
      <c r="MPR149" s="10"/>
      <c r="MPS149" s="10"/>
      <c r="MPT149" s="10"/>
      <c r="MPU149" s="10"/>
      <c r="MPV149" s="10"/>
      <c r="MPW149" s="10"/>
      <c r="MPX149" s="10"/>
      <c r="MPY149" s="10"/>
      <c r="MPZ149" s="10"/>
      <c r="MQA149" s="10"/>
      <c r="MQB149" s="10"/>
      <c r="MQC149" s="10"/>
      <c r="MQD149" s="10"/>
      <c r="MQE149" s="10"/>
      <c r="MQF149" s="10"/>
      <c r="MQG149" s="10"/>
      <c r="MQH149" s="10"/>
      <c r="MQI149" s="10"/>
      <c r="MQJ149" s="10"/>
      <c r="MQK149" s="10"/>
      <c r="MQL149" s="10"/>
      <c r="MQM149" s="10"/>
      <c r="MQN149" s="10"/>
      <c r="MQO149" s="10"/>
      <c r="MQP149" s="10"/>
      <c r="MQQ149" s="10"/>
      <c r="MQR149" s="10"/>
      <c r="MQS149" s="10"/>
      <c r="MQT149" s="10"/>
      <c r="MQU149" s="10"/>
      <c r="MQV149" s="10"/>
      <c r="MQW149" s="10"/>
      <c r="MQX149" s="10"/>
      <c r="MQY149" s="10"/>
      <c r="MQZ149" s="10"/>
      <c r="MRA149" s="10"/>
      <c r="MRB149" s="10"/>
      <c r="MRC149" s="10"/>
      <c r="MRD149" s="10"/>
      <c r="MRE149" s="10"/>
      <c r="MRF149" s="10"/>
      <c r="MRG149" s="10"/>
      <c r="MRH149" s="10"/>
      <c r="MRI149" s="10"/>
      <c r="MRJ149" s="10"/>
      <c r="MRK149" s="10"/>
      <c r="MRL149" s="10"/>
      <c r="MRM149" s="10"/>
      <c r="MRN149" s="10"/>
      <c r="MRO149" s="10"/>
      <c r="MRP149" s="10"/>
      <c r="MRQ149" s="10"/>
      <c r="MRR149" s="10"/>
      <c r="MRS149" s="10"/>
      <c r="MRT149" s="10"/>
      <c r="MRU149" s="10"/>
      <c r="MRV149" s="10"/>
      <c r="MRW149" s="10"/>
      <c r="MRX149" s="10"/>
      <c r="MRY149" s="10"/>
      <c r="MRZ149" s="10"/>
      <c r="MSA149" s="10"/>
      <c r="MSB149" s="10"/>
      <c r="MSC149" s="10"/>
      <c r="MSD149" s="10"/>
      <c r="MSE149" s="10"/>
      <c r="MSF149" s="10"/>
      <c r="MSG149" s="10"/>
      <c r="MSH149" s="10"/>
      <c r="MSI149" s="10"/>
      <c r="MSJ149" s="10"/>
      <c r="MSK149" s="10"/>
      <c r="MSL149" s="10"/>
      <c r="MSM149" s="10"/>
      <c r="MSN149" s="10"/>
      <c r="MSO149" s="10"/>
      <c r="MSP149" s="10"/>
      <c r="MSQ149" s="10"/>
      <c r="MSR149" s="10"/>
      <c r="MSS149" s="10"/>
      <c r="MST149" s="10"/>
      <c r="MSU149" s="10"/>
      <c r="MSV149" s="10"/>
      <c r="MSW149" s="10"/>
      <c r="MSX149" s="10"/>
      <c r="MSY149" s="10"/>
      <c r="MSZ149" s="10"/>
      <c r="MTA149" s="10"/>
      <c r="MTB149" s="10"/>
      <c r="MTC149" s="10"/>
      <c r="MTD149" s="10"/>
      <c r="MTE149" s="10"/>
      <c r="MTF149" s="10"/>
      <c r="MTG149" s="10"/>
      <c r="MTH149" s="10"/>
      <c r="MTI149" s="10"/>
      <c r="MTJ149" s="10"/>
      <c r="MTK149" s="10"/>
      <c r="MTL149" s="10"/>
      <c r="MTM149" s="10"/>
      <c r="MTN149" s="10"/>
      <c r="MTO149" s="10"/>
      <c r="MTP149" s="10"/>
      <c r="MTQ149" s="10"/>
      <c r="MTR149" s="10"/>
      <c r="MTS149" s="10"/>
      <c r="MTT149" s="10"/>
      <c r="MTU149" s="10"/>
      <c r="MTV149" s="10"/>
      <c r="MTW149" s="10"/>
      <c r="MTX149" s="10"/>
      <c r="MTY149" s="10"/>
      <c r="MTZ149" s="10"/>
      <c r="MUA149" s="10"/>
      <c r="MUB149" s="10"/>
      <c r="MUC149" s="10"/>
      <c r="MUD149" s="10"/>
      <c r="MUE149" s="10"/>
      <c r="MUF149" s="10"/>
      <c r="MUG149" s="10"/>
      <c r="MUH149" s="10"/>
      <c r="MUI149" s="10"/>
      <c r="MUJ149" s="10"/>
      <c r="MUK149" s="10"/>
      <c r="MUL149" s="10"/>
      <c r="MUM149" s="10"/>
      <c r="MUN149" s="10"/>
      <c r="MUO149" s="10"/>
      <c r="MUP149" s="10"/>
      <c r="MUQ149" s="10"/>
      <c r="MUR149" s="10"/>
      <c r="MUS149" s="10"/>
      <c r="MUT149" s="10"/>
      <c r="MUU149" s="10"/>
      <c r="MUV149" s="10"/>
      <c r="MUW149" s="10"/>
      <c r="MUX149" s="10"/>
      <c r="MUY149" s="10"/>
      <c r="MUZ149" s="10"/>
      <c r="MVA149" s="10"/>
      <c r="MVB149" s="10"/>
      <c r="MVC149" s="10"/>
      <c r="MVD149" s="10"/>
      <c r="MVE149" s="10"/>
      <c r="MVF149" s="10"/>
      <c r="MVG149" s="10"/>
      <c r="MVH149" s="10"/>
      <c r="MVI149" s="10"/>
      <c r="MVJ149" s="10"/>
      <c r="MVK149" s="10"/>
      <c r="MVL149" s="10"/>
      <c r="MVM149" s="10"/>
      <c r="MVN149" s="10"/>
      <c r="MVO149" s="10"/>
      <c r="MVP149" s="10"/>
      <c r="MVQ149" s="10"/>
      <c r="MVR149" s="10"/>
      <c r="MVS149" s="10"/>
      <c r="MVT149" s="10"/>
      <c r="MVU149" s="10"/>
      <c r="MVV149" s="10"/>
      <c r="MVW149" s="10"/>
      <c r="MVX149" s="10"/>
      <c r="MVY149" s="10"/>
      <c r="MVZ149" s="10"/>
      <c r="MWA149" s="10"/>
      <c r="MWB149" s="10"/>
      <c r="MWC149" s="10"/>
      <c r="MWD149" s="10"/>
      <c r="MWE149" s="10"/>
      <c r="MWF149" s="10"/>
      <c r="MWG149" s="10"/>
      <c r="MWH149" s="10"/>
      <c r="MWI149" s="10"/>
      <c r="MWJ149" s="10"/>
      <c r="MWK149" s="10"/>
      <c r="MWL149" s="10"/>
      <c r="MWM149" s="10"/>
      <c r="MWN149" s="10"/>
      <c r="MWO149" s="10"/>
      <c r="MWP149" s="10"/>
      <c r="MWQ149" s="10"/>
      <c r="MWR149" s="10"/>
      <c r="MWS149" s="10"/>
      <c r="MWT149" s="10"/>
      <c r="MWU149" s="10"/>
      <c r="MWV149" s="10"/>
      <c r="MWW149" s="10"/>
      <c r="MWX149" s="10"/>
      <c r="MWY149" s="10"/>
      <c r="MWZ149" s="10"/>
      <c r="MXA149" s="10"/>
      <c r="MXB149" s="10"/>
      <c r="MXC149" s="10"/>
      <c r="MXD149" s="10"/>
      <c r="MXE149" s="10"/>
      <c r="MXF149" s="10"/>
      <c r="MXG149" s="10"/>
      <c r="MXH149" s="10"/>
      <c r="MXI149" s="10"/>
      <c r="MXJ149" s="10"/>
      <c r="MXK149" s="10"/>
      <c r="MXL149" s="10"/>
      <c r="MXM149" s="10"/>
      <c r="MXN149" s="10"/>
      <c r="MXO149" s="10"/>
      <c r="MXP149" s="10"/>
      <c r="MXQ149" s="10"/>
      <c r="MXR149" s="10"/>
      <c r="MXS149" s="10"/>
      <c r="MXT149" s="10"/>
      <c r="MXU149" s="10"/>
      <c r="MXV149" s="10"/>
      <c r="MXW149" s="10"/>
      <c r="MXX149" s="10"/>
      <c r="MXY149" s="10"/>
      <c r="MXZ149" s="10"/>
      <c r="MYA149" s="10"/>
      <c r="MYB149" s="10"/>
      <c r="MYC149" s="10"/>
      <c r="MYD149" s="10"/>
      <c r="MYE149" s="10"/>
      <c r="MYF149" s="10"/>
      <c r="MYG149" s="10"/>
      <c r="MYH149" s="10"/>
      <c r="MYI149" s="10"/>
      <c r="MYJ149" s="10"/>
      <c r="MYK149" s="10"/>
      <c r="MYL149" s="10"/>
      <c r="MYM149" s="10"/>
      <c r="MYN149" s="10"/>
      <c r="MYO149" s="10"/>
      <c r="MYP149" s="10"/>
      <c r="MYQ149" s="10"/>
      <c r="MYR149" s="10"/>
      <c r="MYS149" s="10"/>
      <c r="MYT149" s="10"/>
      <c r="MYU149" s="10"/>
      <c r="MYV149" s="10"/>
      <c r="MYW149" s="10"/>
      <c r="MYX149" s="10"/>
      <c r="MYY149" s="10"/>
      <c r="MYZ149" s="10"/>
      <c r="MZA149" s="10"/>
      <c r="MZB149" s="10"/>
      <c r="MZC149" s="10"/>
      <c r="MZD149" s="10"/>
      <c r="MZE149" s="10"/>
      <c r="MZF149" s="10"/>
      <c r="MZG149" s="10"/>
      <c r="MZH149" s="10"/>
      <c r="MZI149" s="10"/>
      <c r="MZJ149" s="10"/>
      <c r="MZK149" s="10"/>
      <c r="MZL149" s="10"/>
      <c r="MZM149" s="10"/>
      <c r="MZN149" s="10"/>
      <c r="MZO149" s="10"/>
      <c r="MZP149" s="10"/>
      <c r="MZQ149" s="10"/>
      <c r="MZR149" s="10"/>
      <c r="MZS149" s="10"/>
      <c r="MZT149" s="10"/>
      <c r="MZU149" s="10"/>
      <c r="MZV149" s="10"/>
      <c r="MZW149" s="10"/>
      <c r="MZX149" s="10"/>
      <c r="MZY149" s="10"/>
      <c r="MZZ149" s="10"/>
      <c r="NAA149" s="10"/>
      <c r="NAB149" s="10"/>
      <c r="NAC149" s="10"/>
      <c r="NAD149" s="10"/>
      <c r="NAE149" s="10"/>
      <c r="NAF149" s="10"/>
      <c r="NAG149" s="10"/>
      <c r="NAH149" s="10"/>
      <c r="NAI149" s="10"/>
      <c r="NAJ149" s="10"/>
      <c r="NAK149" s="10"/>
      <c r="NAL149" s="10"/>
      <c r="NAM149" s="10"/>
      <c r="NAN149" s="10"/>
      <c r="NAO149" s="10"/>
      <c r="NAP149" s="10"/>
      <c r="NAQ149" s="10"/>
      <c r="NAR149" s="10"/>
      <c r="NAS149" s="10"/>
      <c r="NAT149" s="10"/>
      <c r="NAU149" s="10"/>
      <c r="NAV149" s="10"/>
      <c r="NAW149" s="10"/>
      <c r="NAX149" s="10"/>
      <c r="NAY149" s="10"/>
      <c r="NAZ149" s="10"/>
      <c r="NBA149" s="10"/>
      <c r="NBB149" s="10"/>
      <c r="NBC149" s="10"/>
      <c r="NBD149" s="10"/>
      <c r="NBE149" s="10"/>
      <c r="NBF149" s="10"/>
      <c r="NBG149" s="10"/>
      <c r="NBH149" s="10"/>
      <c r="NBI149" s="10"/>
      <c r="NBJ149" s="10"/>
      <c r="NBK149" s="10"/>
      <c r="NBL149" s="10"/>
      <c r="NBM149" s="10"/>
      <c r="NBN149" s="10"/>
      <c r="NBO149" s="10"/>
      <c r="NBP149" s="10"/>
      <c r="NBQ149" s="10"/>
      <c r="NBR149" s="10"/>
      <c r="NBS149" s="10"/>
      <c r="NBT149" s="10"/>
      <c r="NBU149" s="10"/>
      <c r="NBV149" s="10"/>
      <c r="NBW149" s="10"/>
      <c r="NBX149" s="10"/>
      <c r="NBY149" s="10"/>
      <c r="NBZ149" s="10"/>
      <c r="NCA149" s="10"/>
      <c r="NCB149" s="10"/>
      <c r="NCC149" s="10"/>
      <c r="NCD149" s="10"/>
      <c r="NCE149" s="10"/>
      <c r="NCF149" s="10"/>
      <c r="NCG149" s="10"/>
      <c r="NCH149" s="10"/>
      <c r="NCI149" s="10"/>
      <c r="NCJ149" s="10"/>
      <c r="NCK149" s="10"/>
      <c r="NCL149" s="10"/>
      <c r="NCM149" s="10"/>
      <c r="NCN149" s="10"/>
      <c r="NCO149" s="10"/>
      <c r="NCP149" s="10"/>
      <c r="NCQ149" s="10"/>
      <c r="NCR149" s="10"/>
      <c r="NCS149" s="10"/>
      <c r="NCT149" s="10"/>
      <c r="NCU149" s="10"/>
      <c r="NCV149" s="10"/>
      <c r="NCW149" s="10"/>
      <c r="NCX149" s="10"/>
      <c r="NCY149" s="10"/>
      <c r="NCZ149" s="10"/>
      <c r="NDA149" s="10"/>
      <c r="NDB149" s="10"/>
      <c r="NDC149" s="10"/>
      <c r="NDD149" s="10"/>
      <c r="NDE149" s="10"/>
      <c r="NDF149" s="10"/>
      <c r="NDG149" s="10"/>
      <c r="NDH149" s="10"/>
      <c r="NDI149" s="10"/>
      <c r="NDJ149" s="10"/>
      <c r="NDK149" s="10"/>
      <c r="NDL149" s="10"/>
      <c r="NDM149" s="10"/>
      <c r="NDN149" s="10"/>
      <c r="NDO149" s="10"/>
      <c r="NDP149" s="10"/>
      <c r="NDQ149" s="10"/>
      <c r="NDR149" s="10"/>
      <c r="NDS149" s="10"/>
      <c r="NDT149" s="10"/>
      <c r="NDU149" s="10"/>
      <c r="NDV149" s="10"/>
      <c r="NDW149" s="10"/>
      <c r="NDX149" s="10"/>
      <c r="NDY149" s="10"/>
      <c r="NDZ149" s="10"/>
      <c r="NEA149" s="10"/>
      <c r="NEB149" s="10"/>
      <c r="NEC149" s="10"/>
      <c r="NED149" s="10"/>
      <c r="NEE149" s="10"/>
      <c r="NEF149" s="10"/>
      <c r="NEG149" s="10"/>
      <c r="NEH149" s="10"/>
      <c r="NEI149" s="10"/>
      <c r="NEJ149" s="10"/>
      <c r="NEK149" s="10"/>
      <c r="NEL149" s="10"/>
      <c r="NEM149" s="10"/>
      <c r="NEN149" s="10"/>
      <c r="NEO149" s="10"/>
      <c r="NEP149" s="10"/>
      <c r="NEQ149" s="10"/>
      <c r="NER149" s="10"/>
      <c r="NES149" s="10"/>
      <c r="NET149" s="10"/>
      <c r="NEU149" s="10"/>
      <c r="NEV149" s="10"/>
      <c r="NEW149" s="10"/>
      <c r="NEX149" s="10"/>
      <c r="NEY149" s="10"/>
      <c r="NEZ149" s="10"/>
      <c r="NFA149" s="10"/>
      <c r="NFB149" s="10"/>
      <c r="NFC149" s="10"/>
      <c r="NFD149" s="10"/>
      <c r="NFE149" s="10"/>
      <c r="NFF149" s="10"/>
      <c r="NFG149" s="10"/>
      <c r="NFH149" s="10"/>
      <c r="NFI149" s="10"/>
      <c r="NFJ149" s="10"/>
      <c r="NFK149" s="10"/>
      <c r="NFL149" s="10"/>
      <c r="NFM149" s="10"/>
      <c r="NFN149" s="10"/>
      <c r="NFO149" s="10"/>
      <c r="NFP149" s="10"/>
      <c r="NFQ149" s="10"/>
      <c r="NFR149" s="10"/>
      <c r="NFS149" s="10"/>
      <c r="NFT149" s="10"/>
      <c r="NFU149" s="10"/>
      <c r="NFV149" s="10"/>
      <c r="NFW149" s="10"/>
      <c r="NFX149" s="10"/>
      <c r="NFY149" s="10"/>
      <c r="NFZ149" s="10"/>
      <c r="NGA149" s="10"/>
      <c r="NGB149" s="10"/>
      <c r="NGC149" s="10"/>
      <c r="NGD149" s="10"/>
      <c r="NGE149" s="10"/>
      <c r="NGF149" s="10"/>
      <c r="NGG149" s="10"/>
      <c r="NGH149" s="10"/>
      <c r="NGI149" s="10"/>
      <c r="NGJ149" s="10"/>
      <c r="NGK149" s="10"/>
      <c r="NGL149" s="10"/>
      <c r="NGM149" s="10"/>
      <c r="NGN149" s="10"/>
      <c r="NGO149" s="10"/>
      <c r="NGP149" s="10"/>
      <c r="NGQ149" s="10"/>
      <c r="NGR149" s="10"/>
      <c r="NGS149" s="10"/>
      <c r="NGT149" s="10"/>
      <c r="NGU149" s="10"/>
      <c r="NGV149" s="10"/>
      <c r="NGW149" s="10"/>
      <c r="NGX149" s="10"/>
      <c r="NGY149" s="10"/>
      <c r="NGZ149" s="10"/>
      <c r="NHA149" s="10"/>
      <c r="NHB149" s="10"/>
      <c r="NHC149" s="10"/>
      <c r="NHD149" s="10"/>
      <c r="NHE149" s="10"/>
      <c r="NHF149" s="10"/>
      <c r="NHG149" s="10"/>
      <c r="NHH149" s="10"/>
      <c r="NHI149" s="10"/>
      <c r="NHJ149" s="10"/>
      <c r="NHK149" s="10"/>
      <c r="NHL149" s="10"/>
      <c r="NHM149" s="10"/>
      <c r="NHN149" s="10"/>
      <c r="NHO149" s="10"/>
      <c r="NHP149" s="10"/>
      <c r="NHQ149" s="10"/>
      <c r="NHR149" s="10"/>
      <c r="NHS149" s="10"/>
      <c r="NHT149" s="10"/>
      <c r="NHU149" s="10"/>
      <c r="NHV149" s="10"/>
      <c r="NHW149" s="10"/>
      <c r="NHX149" s="10"/>
      <c r="NHY149" s="10"/>
      <c r="NHZ149" s="10"/>
      <c r="NIA149" s="10"/>
      <c r="NIB149" s="10"/>
      <c r="NIC149" s="10"/>
      <c r="NID149" s="10"/>
      <c r="NIE149" s="10"/>
      <c r="NIF149" s="10"/>
      <c r="NIG149" s="10"/>
      <c r="NIH149" s="10"/>
      <c r="NII149" s="10"/>
      <c r="NIJ149" s="10"/>
      <c r="NIK149" s="10"/>
      <c r="NIL149" s="10"/>
      <c r="NIM149" s="10"/>
      <c r="NIN149" s="10"/>
      <c r="NIO149" s="10"/>
      <c r="NIP149" s="10"/>
      <c r="NIQ149" s="10"/>
      <c r="NIR149" s="10"/>
      <c r="NIS149" s="10"/>
      <c r="NIT149" s="10"/>
      <c r="NIU149" s="10"/>
      <c r="NIV149" s="10"/>
      <c r="NIW149" s="10"/>
      <c r="NIX149" s="10"/>
      <c r="NIY149" s="10"/>
      <c r="NIZ149" s="10"/>
      <c r="NJA149" s="10"/>
      <c r="NJB149" s="10"/>
      <c r="NJC149" s="10"/>
      <c r="NJD149" s="10"/>
      <c r="NJE149" s="10"/>
      <c r="NJF149" s="10"/>
      <c r="NJG149" s="10"/>
      <c r="NJH149" s="10"/>
      <c r="NJI149" s="10"/>
      <c r="NJJ149" s="10"/>
      <c r="NJK149" s="10"/>
      <c r="NJL149" s="10"/>
      <c r="NJM149" s="10"/>
      <c r="NJN149" s="10"/>
      <c r="NJO149" s="10"/>
      <c r="NJP149" s="10"/>
      <c r="NJQ149" s="10"/>
      <c r="NJR149" s="10"/>
      <c r="NJS149" s="10"/>
      <c r="NJT149" s="10"/>
      <c r="NJU149" s="10"/>
      <c r="NJV149" s="10"/>
      <c r="NJW149" s="10"/>
      <c r="NJX149" s="10"/>
      <c r="NJY149" s="10"/>
      <c r="NJZ149" s="10"/>
      <c r="NKA149" s="10"/>
      <c r="NKB149" s="10"/>
      <c r="NKC149" s="10"/>
      <c r="NKD149" s="10"/>
      <c r="NKE149" s="10"/>
      <c r="NKF149" s="10"/>
      <c r="NKG149" s="10"/>
      <c r="NKH149" s="10"/>
      <c r="NKI149" s="10"/>
      <c r="NKJ149" s="10"/>
      <c r="NKK149" s="10"/>
      <c r="NKL149" s="10"/>
      <c r="NKM149" s="10"/>
      <c r="NKN149" s="10"/>
      <c r="NKO149" s="10"/>
      <c r="NKP149" s="10"/>
      <c r="NKQ149" s="10"/>
      <c r="NKR149" s="10"/>
      <c r="NKS149" s="10"/>
      <c r="NKT149" s="10"/>
      <c r="NKU149" s="10"/>
      <c r="NKV149" s="10"/>
      <c r="NKW149" s="10"/>
      <c r="NKX149" s="10"/>
      <c r="NKY149" s="10"/>
      <c r="NKZ149" s="10"/>
      <c r="NLA149" s="10"/>
      <c r="NLB149" s="10"/>
      <c r="NLC149" s="10"/>
      <c r="NLD149" s="10"/>
      <c r="NLE149" s="10"/>
      <c r="NLF149" s="10"/>
      <c r="NLG149" s="10"/>
      <c r="NLH149" s="10"/>
      <c r="NLI149" s="10"/>
      <c r="NLJ149" s="10"/>
      <c r="NLK149" s="10"/>
      <c r="NLL149" s="10"/>
      <c r="NLM149" s="10"/>
      <c r="NLN149" s="10"/>
      <c r="NLO149" s="10"/>
      <c r="NLP149" s="10"/>
      <c r="NLQ149" s="10"/>
      <c r="NLR149" s="10"/>
      <c r="NLS149" s="10"/>
      <c r="NLT149" s="10"/>
      <c r="NLU149" s="10"/>
      <c r="NLV149" s="10"/>
      <c r="NLW149" s="10"/>
      <c r="NLX149" s="10"/>
      <c r="NLY149" s="10"/>
      <c r="NLZ149" s="10"/>
      <c r="NMA149" s="10"/>
      <c r="NMB149" s="10"/>
      <c r="NMC149" s="10"/>
      <c r="NMD149" s="10"/>
      <c r="NME149" s="10"/>
      <c r="NMF149" s="10"/>
      <c r="NMG149" s="10"/>
      <c r="NMH149" s="10"/>
      <c r="NMI149" s="10"/>
      <c r="NMJ149" s="10"/>
      <c r="NMK149" s="10"/>
      <c r="NML149" s="10"/>
      <c r="NMM149" s="10"/>
      <c r="NMN149" s="10"/>
      <c r="NMO149" s="10"/>
      <c r="NMP149" s="10"/>
      <c r="NMQ149" s="10"/>
      <c r="NMR149" s="10"/>
      <c r="NMS149" s="10"/>
      <c r="NMT149" s="10"/>
      <c r="NMU149" s="10"/>
      <c r="NMV149" s="10"/>
      <c r="NMW149" s="10"/>
      <c r="NMX149" s="10"/>
      <c r="NMY149" s="10"/>
      <c r="NMZ149" s="10"/>
      <c r="NNA149" s="10"/>
      <c r="NNB149" s="10"/>
      <c r="NNC149" s="10"/>
      <c r="NND149" s="10"/>
      <c r="NNE149" s="10"/>
      <c r="NNF149" s="10"/>
      <c r="NNG149" s="10"/>
      <c r="NNH149" s="10"/>
      <c r="NNI149" s="10"/>
      <c r="NNJ149" s="10"/>
      <c r="NNK149" s="10"/>
      <c r="NNL149" s="10"/>
      <c r="NNM149" s="10"/>
      <c r="NNN149" s="10"/>
      <c r="NNO149" s="10"/>
      <c r="NNP149" s="10"/>
      <c r="NNQ149" s="10"/>
      <c r="NNR149" s="10"/>
      <c r="NNS149" s="10"/>
      <c r="NNT149" s="10"/>
      <c r="NNU149" s="10"/>
      <c r="NNV149" s="10"/>
      <c r="NNW149" s="10"/>
      <c r="NNX149" s="10"/>
      <c r="NNY149" s="10"/>
      <c r="NNZ149" s="10"/>
      <c r="NOA149" s="10"/>
      <c r="NOB149" s="10"/>
      <c r="NOC149" s="10"/>
      <c r="NOD149" s="10"/>
      <c r="NOE149" s="10"/>
      <c r="NOF149" s="10"/>
      <c r="NOG149" s="10"/>
      <c r="NOH149" s="10"/>
      <c r="NOI149" s="10"/>
      <c r="NOJ149" s="10"/>
      <c r="NOK149" s="10"/>
      <c r="NOL149" s="10"/>
      <c r="NOM149" s="10"/>
      <c r="NON149" s="10"/>
      <c r="NOO149" s="10"/>
      <c r="NOP149" s="10"/>
      <c r="NOQ149" s="10"/>
      <c r="NOR149" s="10"/>
      <c r="NOS149" s="10"/>
      <c r="NOT149" s="10"/>
      <c r="NOU149" s="10"/>
      <c r="NOV149" s="10"/>
      <c r="NOW149" s="10"/>
      <c r="NOX149" s="10"/>
      <c r="NOY149" s="10"/>
      <c r="NOZ149" s="10"/>
      <c r="NPA149" s="10"/>
      <c r="NPB149" s="10"/>
      <c r="NPC149" s="10"/>
      <c r="NPD149" s="10"/>
      <c r="NPE149" s="10"/>
      <c r="NPF149" s="10"/>
      <c r="NPG149" s="10"/>
      <c r="NPH149" s="10"/>
      <c r="NPI149" s="10"/>
      <c r="NPJ149" s="10"/>
      <c r="NPK149" s="10"/>
      <c r="NPL149" s="10"/>
      <c r="NPM149" s="10"/>
      <c r="NPN149" s="10"/>
      <c r="NPO149" s="10"/>
      <c r="NPP149" s="10"/>
      <c r="NPQ149" s="10"/>
      <c r="NPR149" s="10"/>
      <c r="NPS149" s="10"/>
      <c r="NPT149" s="10"/>
      <c r="NPU149" s="10"/>
      <c r="NPV149" s="10"/>
      <c r="NPW149" s="10"/>
      <c r="NPX149" s="10"/>
      <c r="NPY149" s="10"/>
      <c r="NPZ149" s="10"/>
      <c r="NQA149" s="10"/>
      <c r="NQB149" s="10"/>
      <c r="NQC149" s="10"/>
      <c r="NQD149" s="10"/>
      <c r="NQE149" s="10"/>
      <c r="NQF149" s="10"/>
      <c r="NQG149" s="10"/>
      <c r="NQH149" s="10"/>
      <c r="NQI149" s="10"/>
      <c r="NQJ149" s="10"/>
      <c r="NQK149" s="10"/>
      <c r="NQL149" s="10"/>
      <c r="NQM149" s="10"/>
      <c r="NQN149" s="10"/>
      <c r="NQO149" s="10"/>
      <c r="NQP149" s="10"/>
      <c r="NQQ149" s="10"/>
      <c r="NQR149" s="10"/>
      <c r="NQS149" s="10"/>
      <c r="NQT149" s="10"/>
      <c r="NQU149" s="10"/>
      <c r="NQV149" s="10"/>
      <c r="NQW149" s="10"/>
      <c r="NQX149" s="10"/>
      <c r="NQY149" s="10"/>
      <c r="NQZ149" s="10"/>
      <c r="NRA149" s="10"/>
      <c r="NRB149" s="10"/>
      <c r="NRC149" s="10"/>
      <c r="NRD149" s="10"/>
      <c r="NRE149" s="10"/>
      <c r="NRF149" s="10"/>
      <c r="NRG149" s="10"/>
      <c r="NRH149" s="10"/>
      <c r="NRI149" s="10"/>
      <c r="NRJ149" s="10"/>
      <c r="NRK149" s="10"/>
      <c r="NRL149" s="10"/>
      <c r="NRM149" s="10"/>
      <c r="NRN149" s="10"/>
      <c r="NRO149" s="10"/>
      <c r="NRP149" s="10"/>
      <c r="NRQ149" s="10"/>
      <c r="NRR149" s="10"/>
      <c r="NRS149" s="10"/>
      <c r="NRT149" s="10"/>
      <c r="NRU149" s="10"/>
      <c r="NRV149" s="10"/>
      <c r="NRW149" s="10"/>
      <c r="NRX149" s="10"/>
      <c r="NRY149" s="10"/>
      <c r="NRZ149" s="10"/>
      <c r="NSA149" s="10"/>
      <c r="NSB149" s="10"/>
      <c r="NSC149" s="10"/>
      <c r="NSD149" s="10"/>
      <c r="NSE149" s="10"/>
      <c r="NSF149" s="10"/>
      <c r="NSG149" s="10"/>
      <c r="NSH149" s="10"/>
      <c r="NSI149" s="10"/>
      <c r="NSJ149" s="10"/>
      <c r="NSK149" s="10"/>
      <c r="NSL149" s="10"/>
      <c r="NSM149" s="10"/>
      <c r="NSN149" s="10"/>
      <c r="NSO149" s="10"/>
      <c r="NSP149" s="10"/>
      <c r="NSQ149" s="10"/>
      <c r="NSR149" s="10"/>
      <c r="NSS149" s="10"/>
      <c r="NST149" s="10"/>
      <c r="NSU149" s="10"/>
      <c r="NSV149" s="10"/>
      <c r="NSW149" s="10"/>
      <c r="NSX149" s="10"/>
      <c r="NSY149" s="10"/>
      <c r="NSZ149" s="10"/>
      <c r="NTA149" s="10"/>
      <c r="NTB149" s="10"/>
      <c r="NTC149" s="10"/>
      <c r="NTD149" s="10"/>
      <c r="NTE149" s="10"/>
      <c r="NTF149" s="10"/>
      <c r="NTG149" s="10"/>
      <c r="NTH149" s="10"/>
      <c r="NTI149" s="10"/>
      <c r="NTJ149" s="10"/>
      <c r="NTK149" s="10"/>
      <c r="NTL149" s="10"/>
      <c r="NTM149" s="10"/>
      <c r="NTN149" s="10"/>
      <c r="NTO149" s="10"/>
      <c r="NTP149" s="10"/>
      <c r="NTQ149" s="10"/>
      <c r="NTR149" s="10"/>
      <c r="NTS149" s="10"/>
      <c r="NTT149" s="10"/>
      <c r="NTU149" s="10"/>
      <c r="NTV149" s="10"/>
      <c r="NTW149" s="10"/>
      <c r="NTX149" s="10"/>
      <c r="NTY149" s="10"/>
      <c r="NTZ149" s="10"/>
      <c r="NUA149" s="10"/>
      <c r="NUB149" s="10"/>
      <c r="NUC149" s="10"/>
      <c r="NUD149" s="10"/>
      <c r="NUE149" s="10"/>
      <c r="NUF149" s="10"/>
      <c r="NUG149" s="10"/>
      <c r="NUH149" s="10"/>
      <c r="NUI149" s="10"/>
      <c r="NUJ149" s="10"/>
      <c r="NUK149" s="10"/>
      <c r="NUL149" s="10"/>
      <c r="NUM149" s="10"/>
      <c r="NUN149" s="10"/>
      <c r="NUO149" s="10"/>
      <c r="NUP149" s="10"/>
      <c r="NUQ149" s="10"/>
      <c r="NUR149" s="10"/>
      <c r="NUS149" s="10"/>
      <c r="NUT149" s="10"/>
      <c r="NUU149" s="10"/>
      <c r="NUV149" s="10"/>
      <c r="NUW149" s="10"/>
      <c r="NUX149" s="10"/>
      <c r="NUY149" s="10"/>
      <c r="NUZ149" s="10"/>
      <c r="NVA149" s="10"/>
      <c r="NVB149" s="10"/>
      <c r="NVC149" s="10"/>
      <c r="NVD149" s="10"/>
      <c r="NVE149" s="10"/>
      <c r="NVF149" s="10"/>
      <c r="NVG149" s="10"/>
      <c r="NVH149" s="10"/>
      <c r="NVI149" s="10"/>
      <c r="NVJ149" s="10"/>
      <c r="NVK149" s="10"/>
      <c r="NVL149" s="10"/>
      <c r="NVM149" s="10"/>
      <c r="NVN149" s="10"/>
      <c r="NVO149" s="10"/>
      <c r="NVP149" s="10"/>
      <c r="NVQ149" s="10"/>
      <c r="NVR149" s="10"/>
      <c r="NVS149" s="10"/>
      <c r="NVT149" s="10"/>
      <c r="NVU149" s="10"/>
      <c r="NVV149" s="10"/>
      <c r="NVW149" s="10"/>
      <c r="NVX149" s="10"/>
      <c r="NVY149" s="10"/>
      <c r="NVZ149" s="10"/>
      <c r="NWA149" s="10"/>
      <c r="NWB149" s="10"/>
      <c r="NWC149" s="10"/>
      <c r="NWD149" s="10"/>
      <c r="NWE149" s="10"/>
      <c r="NWF149" s="10"/>
      <c r="NWG149" s="10"/>
      <c r="NWH149" s="10"/>
      <c r="NWI149" s="10"/>
      <c r="NWJ149" s="10"/>
      <c r="NWK149" s="10"/>
      <c r="NWL149" s="10"/>
      <c r="NWM149" s="10"/>
      <c r="NWN149" s="10"/>
      <c r="NWO149" s="10"/>
      <c r="NWP149" s="10"/>
      <c r="NWQ149" s="10"/>
      <c r="NWR149" s="10"/>
      <c r="NWS149" s="10"/>
      <c r="NWT149" s="10"/>
      <c r="NWU149" s="10"/>
      <c r="NWV149" s="10"/>
      <c r="NWW149" s="10"/>
      <c r="NWX149" s="10"/>
      <c r="NWY149" s="10"/>
      <c r="NWZ149" s="10"/>
      <c r="NXA149" s="10"/>
      <c r="NXB149" s="10"/>
      <c r="NXC149" s="10"/>
      <c r="NXD149" s="10"/>
      <c r="NXE149" s="10"/>
      <c r="NXF149" s="10"/>
      <c r="NXG149" s="10"/>
      <c r="NXH149" s="10"/>
      <c r="NXI149" s="10"/>
      <c r="NXJ149" s="10"/>
      <c r="NXK149" s="10"/>
      <c r="NXL149" s="10"/>
      <c r="NXM149" s="10"/>
      <c r="NXN149" s="10"/>
      <c r="NXO149" s="10"/>
      <c r="NXP149" s="10"/>
      <c r="NXQ149" s="10"/>
      <c r="NXR149" s="10"/>
      <c r="NXS149" s="10"/>
      <c r="NXT149" s="10"/>
      <c r="NXU149" s="10"/>
      <c r="NXV149" s="10"/>
      <c r="NXW149" s="10"/>
      <c r="NXX149" s="10"/>
      <c r="NXY149" s="10"/>
      <c r="NXZ149" s="10"/>
      <c r="NYA149" s="10"/>
      <c r="NYB149" s="10"/>
      <c r="NYC149" s="10"/>
      <c r="NYD149" s="10"/>
      <c r="NYE149" s="10"/>
      <c r="NYF149" s="10"/>
      <c r="NYG149" s="10"/>
      <c r="NYH149" s="10"/>
      <c r="NYI149" s="10"/>
      <c r="NYJ149" s="10"/>
      <c r="NYK149" s="10"/>
      <c r="NYL149" s="10"/>
      <c r="NYM149" s="10"/>
      <c r="NYN149" s="10"/>
      <c r="NYO149" s="10"/>
      <c r="NYP149" s="10"/>
      <c r="NYQ149" s="10"/>
      <c r="NYR149" s="10"/>
      <c r="NYS149" s="10"/>
      <c r="NYT149" s="10"/>
      <c r="NYU149" s="10"/>
      <c r="NYV149" s="10"/>
      <c r="NYW149" s="10"/>
      <c r="NYX149" s="10"/>
      <c r="NYY149" s="10"/>
      <c r="NYZ149" s="10"/>
      <c r="NZA149" s="10"/>
      <c r="NZB149" s="10"/>
      <c r="NZC149" s="10"/>
      <c r="NZD149" s="10"/>
      <c r="NZE149" s="10"/>
      <c r="NZF149" s="10"/>
      <c r="NZG149" s="10"/>
      <c r="NZH149" s="10"/>
      <c r="NZI149" s="10"/>
      <c r="NZJ149" s="10"/>
      <c r="NZK149" s="10"/>
      <c r="NZL149" s="10"/>
      <c r="NZM149" s="10"/>
      <c r="NZN149" s="10"/>
      <c r="NZO149" s="10"/>
      <c r="NZP149" s="10"/>
      <c r="NZQ149" s="10"/>
      <c r="NZR149" s="10"/>
      <c r="NZS149" s="10"/>
      <c r="NZT149" s="10"/>
      <c r="NZU149" s="10"/>
      <c r="NZV149" s="10"/>
      <c r="NZW149" s="10"/>
      <c r="NZX149" s="10"/>
      <c r="NZY149" s="10"/>
      <c r="NZZ149" s="10"/>
      <c r="OAA149" s="10"/>
      <c r="OAB149" s="10"/>
      <c r="OAC149" s="10"/>
      <c r="OAD149" s="10"/>
      <c r="OAE149" s="10"/>
      <c r="OAF149" s="10"/>
      <c r="OAG149" s="10"/>
      <c r="OAH149" s="10"/>
      <c r="OAI149" s="10"/>
      <c r="OAJ149" s="10"/>
      <c r="OAK149" s="10"/>
      <c r="OAL149" s="10"/>
      <c r="OAM149" s="10"/>
      <c r="OAN149" s="10"/>
      <c r="OAO149" s="10"/>
      <c r="OAP149" s="10"/>
      <c r="OAQ149" s="10"/>
      <c r="OAR149" s="10"/>
      <c r="OAS149" s="10"/>
      <c r="OAT149" s="10"/>
      <c r="OAU149" s="10"/>
      <c r="OAV149" s="10"/>
      <c r="OAW149" s="10"/>
      <c r="OAX149" s="10"/>
      <c r="OAY149" s="10"/>
      <c r="OAZ149" s="10"/>
      <c r="OBA149" s="10"/>
      <c r="OBB149" s="10"/>
      <c r="OBC149" s="10"/>
      <c r="OBD149" s="10"/>
      <c r="OBE149" s="10"/>
      <c r="OBF149" s="10"/>
      <c r="OBG149" s="10"/>
      <c r="OBH149" s="10"/>
      <c r="OBI149" s="10"/>
      <c r="OBJ149" s="10"/>
      <c r="OBK149" s="10"/>
      <c r="OBL149" s="10"/>
      <c r="OBM149" s="10"/>
      <c r="OBN149" s="10"/>
      <c r="OBO149" s="10"/>
      <c r="OBP149" s="10"/>
      <c r="OBQ149" s="10"/>
      <c r="OBR149" s="10"/>
      <c r="OBS149" s="10"/>
      <c r="OBT149" s="10"/>
      <c r="OBU149" s="10"/>
      <c r="OBV149" s="10"/>
      <c r="OBW149" s="10"/>
      <c r="OBX149" s="10"/>
      <c r="OBY149" s="10"/>
      <c r="OBZ149" s="10"/>
      <c r="OCA149" s="10"/>
      <c r="OCB149" s="10"/>
      <c r="OCC149" s="10"/>
      <c r="OCD149" s="10"/>
      <c r="OCE149" s="10"/>
      <c r="OCF149" s="10"/>
      <c r="OCG149" s="10"/>
      <c r="OCH149" s="10"/>
      <c r="OCI149" s="10"/>
      <c r="OCJ149" s="10"/>
      <c r="OCK149" s="10"/>
      <c r="OCL149" s="10"/>
      <c r="OCM149" s="10"/>
      <c r="OCN149" s="10"/>
      <c r="OCO149" s="10"/>
      <c r="OCP149" s="10"/>
      <c r="OCQ149" s="10"/>
      <c r="OCR149" s="10"/>
      <c r="OCS149" s="10"/>
      <c r="OCT149" s="10"/>
      <c r="OCU149" s="10"/>
      <c r="OCV149" s="10"/>
      <c r="OCW149" s="10"/>
      <c r="OCX149" s="10"/>
      <c r="OCY149" s="10"/>
      <c r="OCZ149" s="10"/>
      <c r="ODA149" s="10"/>
      <c r="ODB149" s="10"/>
      <c r="ODC149" s="10"/>
      <c r="ODD149" s="10"/>
      <c r="ODE149" s="10"/>
      <c r="ODF149" s="10"/>
      <c r="ODG149" s="10"/>
      <c r="ODH149" s="10"/>
      <c r="ODI149" s="10"/>
      <c r="ODJ149" s="10"/>
      <c r="ODK149" s="10"/>
      <c r="ODL149" s="10"/>
      <c r="ODM149" s="10"/>
      <c r="ODN149" s="10"/>
      <c r="ODO149" s="10"/>
      <c r="ODP149" s="10"/>
      <c r="ODQ149" s="10"/>
      <c r="ODR149" s="10"/>
      <c r="ODS149" s="10"/>
      <c r="ODT149" s="10"/>
      <c r="ODU149" s="10"/>
      <c r="ODV149" s="10"/>
      <c r="ODW149" s="10"/>
      <c r="ODX149" s="10"/>
      <c r="ODY149" s="10"/>
      <c r="ODZ149" s="10"/>
      <c r="OEA149" s="10"/>
      <c r="OEB149" s="10"/>
      <c r="OEC149" s="10"/>
      <c r="OED149" s="10"/>
      <c r="OEE149" s="10"/>
      <c r="OEF149" s="10"/>
      <c r="OEG149" s="10"/>
      <c r="OEH149" s="10"/>
      <c r="OEI149" s="10"/>
      <c r="OEJ149" s="10"/>
      <c r="OEK149" s="10"/>
      <c r="OEL149" s="10"/>
      <c r="OEM149" s="10"/>
      <c r="OEN149" s="10"/>
      <c r="OEO149" s="10"/>
      <c r="OEP149" s="10"/>
      <c r="OEQ149" s="10"/>
      <c r="OER149" s="10"/>
      <c r="OES149" s="10"/>
      <c r="OET149" s="10"/>
      <c r="OEU149" s="10"/>
      <c r="OEV149" s="10"/>
      <c r="OEW149" s="10"/>
      <c r="OEX149" s="10"/>
      <c r="OEY149" s="10"/>
      <c r="OEZ149" s="10"/>
      <c r="OFA149" s="10"/>
      <c r="OFB149" s="10"/>
      <c r="OFC149" s="10"/>
      <c r="OFD149" s="10"/>
      <c r="OFE149" s="10"/>
      <c r="OFF149" s="10"/>
      <c r="OFG149" s="10"/>
      <c r="OFH149" s="10"/>
      <c r="OFI149" s="10"/>
      <c r="OFJ149" s="10"/>
      <c r="OFK149" s="10"/>
      <c r="OFL149" s="10"/>
      <c r="OFM149" s="10"/>
      <c r="OFN149" s="10"/>
      <c r="OFO149" s="10"/>
      <c r="OFP149" s="10"/>
      <c r="OFQ149" s="10"/>
      <c r="OFR149" s="10"/>
      <c r="OFS149" s="10"/>
      <c r="OFT149" s="10"/>
      <c r="OFU149" s="10"/>
      <c r="OFV149" s="10"/>
      <c r="OFW149" s="10"/>
      <c r="OFX149" s="10"/>
      <c r="OFY149" s="10"/>
      <c r="OFZ149" s="10"/>
      <c r="OGA149" s="10"/>
      <c r="OGB149" s="10"/>
      <c r="OGC149" s="10"/>
      <c r="OGD149" s="10"/>
      <c r="OGE149" s="10"/>
      <c r="OGF149" s="10"/>
      <c r="OGG149" s="10"/>
      <c r="OGH149" s="10"/>
      <c r="OGI149" s="10"/>
      <c r="OGJ149" s="10"/>
      <c r="OGK149" s="10"/>
      <c r="OGL149" s="10"/>
      <c r="OGM149" s="10"/>
      <c r="OGN149" s="10"/>
      <c r="OGO149" s="10"/>
      <c r="OGP149" s="10"/>
      <c r="OGQ149" s="10"/>
      <c r="OGR149" s="10"/>
      <c r="OGS149" s="10"/>
      <c r="OGT149" s="10"/>
      <c r="OGU149" s="10"/>
      <c r="OGV149" s="10"/>
      <c r="OGW149" s="10"/>
      <c r="OGX149" s="10"/>
      <c r="OGY149" s="10"/>
      <c r="OGZ149" s="10"/>
      <c r="OHA149" s="10"/>
      <c r="OHB149" s="10"/>
      <c r="OHC149" s="10"/>
      <c r="OHD149" s="10"/>
      <c r="OHE149" s="10"/>
      <c r="OHF149" s="10"/>
      <c r="OHG149" s="10"/>
      <c r="OHH149" s="10"/>
      <c r="OHI149" s="10"/>
      <c r="OHJ149" s="10"/>
      <c r="OHK149" s="10"/>
      <c r="OHL149" s="10"/>
      <c r="OHM149" s="10"/>
      <c r="OHN149" s="10"/>
      <c r="OHO149" s="10"/>
      <c r="OHP149" s="10"/>
      <c r="OHQ149" s="10"/>
      <c r="OHR149" s="10"/>
      <c r="OHS149" s="10"/>
      <c r="OHT149" s="10"/>
      <c r="OHU149" s="10"/>
      <c r="OHV149" s="10"/>
      <c r="OHW149" s="10"/>
      <c r="OHX149" s="10"/>
      <c r="OHY149" s="10"/>
      <c r="OHZ149" s="10"/>
      <c r="OIA149" s="10"/>
      <c r="OIB149" s="10"/>
      <c r="OIC149" s="10"/>
      <c r="OID149" s="10"/>
      <c r="OIE149" s="10"/>
      <c r="OIF149" s="10"/>
      <c r="OIG149" s="10"/>
      <c r="OIH149" s="10"/>
      <c r="OII149" s="10"/>
      <c r="OIJ149" s="10"/>
      <c r="OIK149" s="10"/>
      <c r="OIL149" s="10"/>
      <c r="OIM149" s="10"/>
      <c r="OIN149" s="10"/>
      <c r="OIO149" s="10"/>
      <c r="OIP149" s="10"/>
      <c r="OIQ149" s="10"/>
      <c r="OIR149" s="10"/>
      <c r="OIS149" s="10"/>
      <c r="OIT149" s="10"/>
      <c r="OIU149" s="10"/>
      <c r="OIV149" s="10"/>
      <c r="OIW149" s="10"/>
      <c r="OIX149" s="10"/>
      <c r="OIY149" s="10"/>
      <c r="OIZ149" s="10"/>
      <c r="OJA149" s="10"/>
      <c r="OJB149" s="10"/>
      <c r="OJC149" s="10"/>
      <c r="OJD149" s="10"/>
      <c r="OJE149" s="10"/>
      <c r="OJF149" s="10"/>
      <c r="OJG149" s="10"/>
      <c r="OJH149" s="10"/>
      <c r="OJI149" s="10"/>
      <c r="OJJ149" s="10"/>
      <c r="OJK149" s="10"/>
      <c r="OJL149" s="10"/>
      <c r="OJM149" s="10"/>
      <c r="OJN149" s="10"/>
      <c r="OJO149" s="10"/>
      <c r="OJP149" s="10"/>
      <c r="OJQ149" s="10"/>
      <c r="OJR149" s="10"/>
      <c r="OJS149" s="10"/>
      <c r="OJT149" s="10"/>
      <c r="OJU149" s="10"/>
      <c r="OJV149" s="10"/>
      <c r="OJW149" s="10"/>
      <c r="OJX149" s="10"/>
      <c r="OJY149" s="10"/>
      <c r="OJZ149" s="10"/>
      <c r="OKA149" s="10"/>
      <c r="OKB149" s="10"/>
      <c r="OKC149" s="10"/>
      <c r="OKD149" s="10"/>
      <c r="OKE149" s="10"/>
      <c r="OKF149" s="10"/>
      <c r="OKG149" s="10"/>
      <c r="OKH149" s="10"/>
      <c r="OKI149" s="10"/>
      <c r="OKJ149" s="10"/>
      <c r="OKK149" s="10"/>
      <c r="OKL149" s="10"/>
      <c r="OKM149" s="10"/>
      <c r="OKN149" s="10"/>
      <c r="OKO149" s="10"/>
      <c r="OKP149" s="10"/>
      <c r="OKQ149" s="10"/>
      <c r="OKR149" s="10"/>
      <c r="OKS149" s="10"/>
      <c r="OKT149" s="10"/>
      <c r="OKU149" s="10"/>
      <c r="OKV149" s="10"/>
      <c r="OKW149" s="10"/>
      <c r="OKX149" s="10"/>
      <c r="OKY149" s="10"/>
      <c r="OKZ149" s="10"/>
      <c r="OLA149" s="10"/>
      <c r="OLB149" s="10"/>
      <c r="OLC149" s="10"/>
      <c r="OLD149" s="10"/>
      <c r="OLE149" s="10"/>
      <c r="OLF149" s="10"/>
      <c r="OLG149" s="10"/>
      <c r="OLH149" s="10"/>
      <c r="OLI149" s="10"/>
      <c r="OLJ149" s="10"/>
      <c r="OLK149" s="10"/>
      <c r="OLL149" s="10"/>
      <c r="OLM149" s="10"/>
      <c r="OLN149" s="10"/>
      <c r="OLO149" s="10"/>
      <c r="OLP149" s="10"/>
      <c r="OLQ149" s="10"/>
      <c r="OLR149" s="10"/>
      <c r="OLS149" s="10"/>
      <c r="OLT149" s="10"/>
      <c r="OLU149" s="10"/>
      <c r="OLV149" s="10"/>
      <c r="OLW149" s="10"/>
      <c r="OLX149" s="10"/>
      <c r="OLY149" s="10"/>
      <c r="OLZ149" s="10"/>
      <c r="OMA149" s="10"/>
      <c r="OMB149" s="10"/>
      <c r="OMC149" s="10"/>
      <c r="OMD149" s="10"/>
      <c r="OME149" s="10"/>
      <c r="OMF149" s="10"/>
      <c r="OMG149" s="10"/>
      <c r="OMH149" s="10"/>
      <c r="OMI149" s="10"/>
      <c r="OMJ149" s="10"/>
      <c r="OMK149" s="10"/>
      <c r="OML149" s="10"/>
      <c r="OMM149" s="10"/>
      <c r="OMN149" s="10"/>
      <c r="OMO149" s="10"/>
      <c r="OMP149" s="10"/>
      <c r="OMQ149" s="10"/>
      <c r="OMR149" s="10"/>
      <c r="OMS149" s="10"/>
      <c r="OMT149" s="10"/>
      <c r="OMU149" s="10"/>
      <c r="OMV149" s="10"/>
      <c r="OMW149" s="10"/>
      <c r="OMX149" s="10"/>
      <c r="OMY149" s="10"/>
      <c r="OMZ149" s="10"/>
      <c r="ONA149" s="10"/>
      <c r="ONB149" s="10"/>
      <c r="ONC149" s="10"/>
      <c r="OND149" s="10"/>
      <c r="ONE149" s="10"/>
      <c r="ONF149" s="10"/>
      <c r="ONG149" s="10"/>
      <c r="ONH149" s="10"/>
      <c r="ONI149" s="10"/>
      <c r="ONJ149" s="10"/>
      <c r="ONK149" s="10"/>
      <c r="ONL149" s="10"/>
      <c r="ONM149" s="10"/>
      <c r="ONN149" s="10"/>
      <c r="ONO149" s="10"/>
      <c r="ONP149" s="10"/>
      <c r="ONQ149" s="10"/>
      <c r="ONR149" s="10"/>
      <c r="ONS149" s="10"/>
      <c r="ONT149" s="10"/>
      <c r="ONU149" s="10"/>
      <c r="ONV149" s="10"/>
      <c r="ONW149" s="10"/>
      <c r="ONX149" s="10"/>
      <c r="ONY149" s="10"/>
      <c r="ONZ149" s="10"/>
      <c r="OOA149" s="10"/>
      <c r="OOB149" s="10"/>
      <c r="OOC149" s="10"/>
      <c r="OOD149" s="10"/>
      <c r="OOE149" s="10"/>
      <c r="OOF149" s="10"/>
      <c r="OOG149" s="10"/>
      <c r="OOH149" s="10"/>
      <c r="OOI149" s="10"/>
      <c r="OOJ149" s="10"/>
      <c r="OOK149" s="10"/>
      <c r="OOL149" s="10"/>
      <c r="OOM149" s="10"/>
      <c r="OON149" s="10"/>
      <c r="OOO149" s="10"/>
      <c r="OOP149" s="10"/>
      <c r="OOQ149" s="10"/>
      <c r="OOR149" s="10"/>
      <c r="OOS149" s="10"/>
      <c r="OOT149" s="10"/>
      <c r="OOU149" s="10"/>
      <c r="OOV149" s="10"/>
      <c r="OOW149" s="10"/>
      <c r="OOX149" s="10"/>
      <c r="OOY149" s="10"/>
      <c r="OOZ149" s="10"/>
      <c r="OPA149" s="10"/>
      <c r="OPB149" s="10"/>
      <c r="OPC149" s="10"/>
      <c r="OPD149" s="10"/>
      <c r="OPE149" s="10"/>
      <c r="OPF149" s="10"/>
      <c r="OPG149" s="10"/>
      <c r="OPH149" s="10"/>
      <c r="OPI149" s="10"/>
      <c r="OPJ149" s="10"/>
      <c r="OPK149" s="10"/>
      <c r="OPL149" s="10"/>
      <c r="OPM149" s="10"/>
      <c r="OPN149" s="10"/>
      <c r="OPO149" s="10"/>
      <c r="OPP149" s="10"/>
      <c r="OPQ149" s="10"/>
      <c r="OPR149" s="10"/>
      <c r="OPS149" s="10"/>
      <c r="OPT149" s="10"/>
      <c r="OPU149" s="10"/>
      <c r="OPV149" s="10"/>
      <c r="OPW149" s="10"/>
      <c r="OPX149" s="10"/>
      <c r="OPY149" s="10"/>
      <c r="OPZ149" s="10"/>
      <c r="OQA149" s="10"/>
      <c r="OQB149" s="10"/>
      <c r="OQC149" s="10"/>
      <c r="OQD149" s="10"/>
      <c r="OQE149" s="10"/>
      <c r="OQF149" s="10"/>
      <c r="OQG149" s="10"/>
      <c r="OQH149" s="10"/>
      <c r="OQI149" s="10"/>
      <c r="OQJ149" s="10"/>
      <c r="OQK149" s="10"/>
      <c r="OQL149" s="10"/>
      <c r="OQM149" s="10"/>
      <c r="OQN149" s="10"/>
      <c r="OQO149" s="10"/>
      <c r="OQP149" s="10"/>
      <c r="OQQ149" s="10"/>
      <c r="OQR149" s="10"/>
      <c r="OQS149" s="10"/>
      <c r="OQT149" s="10"/>
      <c r="OQU149" s="10"/>
      <c r="OQV149" s="10"/>
      <c r="OQW149" s="10"/>
      <c r="OQX149" s="10"/>
      <c r="OQY149" s="10"/>
      <c r="OQZ149" s="10"/>
      <c r="ORA149" s="10"/>
      <c r="ORB149" s="10"/>
      <c r="ORC149" s="10"/>
      <c r="ORD149" s="10"/>
      <c r="ORE149" s="10"/>
      <c r="ORF149" s="10"/>
      <c r="ORG149" s="10"/>
      <c r="ORH149" s="10"/>
      <c r="ORI149" s="10"/>
      <c r="ORJ149" s="10"/>
      <c r="ORK149" s="10"/>
      <c r="ORL149" s="10"/>
      <c r="ORM149" s="10"/>
      <c r="ORN149" s="10"/>
      <c r="ORO149" s="10"/>
      <c r="ORP149" s="10"/>
      <c r="ORQ149" s="10"/>
      <c r="ORR149" s="10"/>
      <c r="ORS149" s="10"/>
      <c r="ORT149" s="10"/>
      <c r="ORU149" s="10"/>
      <c r="ORV149" s="10"/>
      <c r="ORW149" s="10"/>
      <c r="ORX149" s="10"/>
      <c r="ORY149" s="10"/>
      <c r="ORZ149" s="10"/>
      <c r="OSA149" s="10"/>
      <c r="OSB149" s="10"/>
      <c r="OSC149" s="10"/>
      <c r="OSD149" s="10"/>
      <c r="OSE149" s="10"/>
      <c r="OSF149" s="10"/>
      <c r="OSG149" s="10"/>
      <c r="OSH149" s="10"/>
      <c r="OSI149" s="10"/>
      <c r="OSJ149" s="10"/>
      <c r="OSK149" s="10"/>
      <c r="OSL149" s="10"/>
      <c r="OSM149" s="10"/>
      <c r="OSN149" s="10"/>
      <c r="OSO149" s="10"/>
      <c r="OSP149" s="10"/>
      <c r="OSQ149" s="10"/>
      <c r="OSR149" s="10"/>
      <c r="OSS149" s="10"/>
      <c r="OST149" s="10"/>
      <c r="OSU149" s="10"/>
      <c r="OSV149" s="10"/>
      <c r="OSW149" s="10"/>
      <c r="OSX149" s="10"/>
      <c r="OSY149" s="10"/>
      <c r="OSZ149" s="10"/>
      <c r="OTA149" s="10"/>
      <c r="OTB149" s="10"/>
      <c r="OTC149" s="10"/>
      <c r="OTD149" s="10"/>
      <c r="OTE149" s="10"/>
      <c r="OTF149" s="10"/>
      <c r="OTG149" s="10"/>
      <c r="OTH149" s="10"/>
      <c r="OTI149" s="10"/>
      <c r="OTJ149" s="10"/>
      <c r="OTK149" s="10"/>
      <c r="OTL149" s="10"/>
      <c r="OTM149" s="10"/>
      <c r="OTN149" s="10"/>
      <c r="OTO149" s="10"/>
      <c r="OTP149" s="10"/>
      <c r="OTQ149" s="10"/>
      <c r="OTR149" s="10"/>
      <c r="OTS149" s="10"/>
      <c r="OTT149" s="10"/>
      <c r="OTU149" s="10"/>
      <c r="OTV149" s="10"/>
      <c r="OTW149" s="10"/>
      <c r="OTX149" s="10"/>
      <c r="OTY149" s="10"/>
      <c r="OTZ149" s="10"/>
      <c r="OUA149" s="10"/>
      <c r="OUB149" s="10"/>
      <c r="OUC149" s="10"/>
      <c r="OUD149" s="10"/>
      <c r="OUE149" s="10"/>
      <c r="OUF149" s="10"/>
      <c r="OUG149" s="10"/>
      <c r="OUH149" s="10"/>
      <c r="OUI149" s="10"/>
      <c r="OUJ149" s="10"/>
      <c r="OUK149" s="10"/>
      <c r="OUL149" s="10"/>
      <c r="OUM149" s="10"/>
      <c r="OUN149" s="10"/>
      <c r="OUO149" s="10"/>
      <c r="OUP149" s="10"/>
      <c r="OUQ149" s="10"/>
      <c r="OUR149" s="10"/>
      <c r="OUS149" s="10"/>
      <c r="OUT149" s="10"/>
      <c r="OUU149" s="10"/>
      <c r="OUV149" s="10"/>
      <c r="OUW149" s="10"/>
      <c r="OUX149" s="10"/>
      <c r="OUY149" s="10"/>
      <c r="OUZ149" s="10"/>
      <c r="OVA149" s="10"/>
      <c r="OVB149" s="10"/>
      <c r="OVC149" s="10"/>
      <c r="OVD149" s="10"/>
      <c r="OVE149" s="10"/>
      <c r="OVF149" s="10"/>
      <c r="OVG149" s="10"/>
      <c r="OVH149" s="10"/>
      <c r="OVI149" s="10"/>
      <c r="OVJ149" s="10"/>
      <c r="OVK149" s="10"/>
      <c r="OVL149" s="10"/>
      <c r="OVM149" s="10"/>
      <c r="OVN149" s="10"/>
      <c r="OVO149" s="10"/>
      <c r="OVP149" s="10"/>
      <c r="OVQ149" s="10"/>
      <c r="OVR149" s="10"/>
      <c r="OVS149" s="10"/>
      <c r="OVT149" s="10"/>
      <c r="OVU149" s="10"/>
      <c r="OVV149" s="10"/>
      <c r="OVW149" s="10"/>
      <c r="OVX149" s="10"/>
      <c r="OVY149" s="10"/>
      <c r="OVZ149" s="10"/>
      <c r="OWA149" s="10"/>
      <c r="OWB149" s="10"/>
      <c r="OWC149" s="10"/>
      <c r="OWD149" s="10"/>
      <c r="OWE149" s="10"/>
      <c r="OWF149" s="10"/>
      <c r="OWG149" s="10"/>
      <c r="OWH149" s="10"/>
      <c r="OWI149" s="10"/>
      <c r="OWJ149" s="10"/>
      <c r="OWK149" s="10"/>
      <c r="OWL149" s="10"/>
      <c r="OWM149" s="10"/>
      <c r="OWN149" s="10"/>
      <c r="OWO149" s="10"/>
      <c r="OWP149" s="10"/>
      <c r="OWQ149" s="10"/>
      <c r="OWR149" s="10"/>
      <c r="OWS149" s="10"/>
      <c r="OWT149" s="10"/>
      <c r="OWU149" s="10"/>
      <c r="OWV149" s="10"/>
      <c r="OWW149" s="10"/>
      <c r="OWX149" s="10"/>
      <c r="OWY149" s="10"/>
      <c r="OWZ149" s="10"/>
      <c r="OXA149" s="10"/>
      <c r="OXB149" s="10"/>
      <c r="OXC149" s="10"/>
      <c r="OXD149" s="10"/>
      <c r="OXE149" s="10"/>
      <c r="OXF149" s="10"/>
      <c r="OXG149" s="10"/>
      <c r="OXH149" s="10"/>
      <c r="OXI149" s="10"/>
      <c r="OXJ149" s="10"/>
      <c r="OXK149" s="10"/>
      <c r="OXL149" s="10"/>
      <c r="OXM149" s="10"/>
      <c r="OXN149" s="10"/>
      <c r="OXO149" s="10"/>
      <c r="OXP149" s="10"/>
      <c r="OXQ149" s="10"/>
      <c r="OXR149" s="10"/>
      <c r="OXS149" s="10"/>
      <c r="OXT149" s="10"/>
      <c r="OXU149" s="10"/>
      <c r="OXV149" s="10"/>
      <c r="OXW149" s="10"/>
      <c r="OXX149" s="10"/>
      <c r="OXY149" s="10"/>
      <c r="OXZ149" s="10"/>
      <c r="OYA149" s="10"/>
      <c r="OYB149" s="10"/>
      <c r="OYC149" s="10"/>
      <c r="OYD149" s="10"/>
      <c r="OYE149" s="10"/>
      <c r="OYF149" s="10"/>
      <c r="OYG149" s="10"/>
      <c r="OYH149" s="10"/>
      <c r="OYI149" s="10"/>
      <c r="OYJ149" s="10"/>
      <c r="OYK149" s="10"/>
      <c r="OYL149" s="10"/>
      <c r="OYM149" s="10"/>
      <c r="OYN149" s="10"/>
      <c r="OYO149" s="10"/>
      <c r="OYP149" s="10"/>
      <c r="OYQ149" s="10"/>
      <c r="OYR149" s="10"/>
      <c r="OYS149" s="10"/>
      <c r="OYT149" s="10"/>
      <c r="OYU149" s="10"/>
      <c r="OYV149" s="10"/>
      <c r="OYW149" s="10"/>
      <c r="OYX149" s="10"/>
      <c r="OYY149" s="10"/>
      <c r="OYZ149" s="10"/>
      <c r="OZA149" s="10"/>
      <c r="OZB149" s="10"/>
      <c r="OZC149" s="10"/>
      <c r="OZD149" s="10"/>
      <c r="OZE149" s="10"/>
      <c r="OZF149" s="10"/>
      <c r="OZG149" s="10"/>
      <c r="OZH149" s="10"/>
      <c r="OZI149" s="10"/>
      <c r="OZJ149" s="10"/>
      <c r="OZK149" s="10"/>
      <c r="OZL149" s="10"/>
      <c r="OZM149" s="10"/>
      <c r="OZN149" s="10"/>
      <c r="OZO149" s="10"/>
      <c r="OZP149" s="10"/>
      <c r="OZQ149" s="10"/>
      <c r="OZR149" s="10"/>
      <c r="OZS149" s="10"/>
      <c r="OZT149" s="10"/>
      <c r="OZU149" s="10"/>
      <c r="OZV149" s="10"/>
      <c r="OZW149" s="10"/>
      <c r="OZX149" s="10"/>
      <c r="OZY149" s="10"/>
      <c r="OZZ149" s="10"/>
      <c r="PAA149" s="10"/>
      <c r="PAB149" s="10"/>
      <c r="PAC149" s="10"/>
      <c r="PAD149" s="10"/>
      <c r="PAE149" s="10"/>
      <c r="PAF149" s="10"/>
      <c r="PAG149" s="10"/>
      <c r="PAH149" s="10"/>
      <c r="PAI149" s="10"/>
      <c r="PAJ149" s="10"/>
      <c r="PAK149" s="10"/>
      <c r="PAL149" s="10"/>
      <c r="PAM149" s="10"/>
      <c r="PAN149" s="10"/>
      <c r="PAO149" s="10"/>
      <c r="PAP149" s="10"/>
      <c r="PAQ149" s="10"/>
      <c r="PAR149" s="10"/>
      <c r="PAS149" s="10"/>
      <c r="PAT149" s="10"/>
      <c r="PAU149" s="10"/>
      <c r="PAV149" s="10"/>
      <c r="PAW149" s="10"/>
      <c r="PAX149" s="10"/>
      <c r="PAY149" s="10"/>
      <c r="PAZ149" s="10"/>
      <c r="PBA149" s="10"/>
      <c r="PBB149" s="10"/>
      <c r="PBC149" s="10"/>
      <c r="PBD149" s="10"/>
      <c r="PBE149" s="10"/>
      <c r="PBF149" s="10"/>
      <c r="PBG149" s="10"/>
      <c r="PBH149" s="10"/>
      <c r="PBI149" s="10"/>
      <c r="PBJ149" s="10"/>
      <c r="PBK149" s="10"/>
      <c r="PBL149" s="10"/>
      <c r="PBM149" s="10"/>
      <c r="PBN149" s="10"/>
      <c r="PBO149" s="10"/>
      <c r="PBP149" s="10"/>
      <c r="PBQ149" s="10"/>
      <c r="PBR149" s="10"/>
      <c r="PBS149" s="10"/>
      <c r="PBT149" s="10"/>
      <c r="PBU149" s="10"/>
      <c r="PBV149" s="10"/>
      <c r="PBW149" s="10"/>
      <c r="PBX149" s="10"/>
      <c r="PBY149" s="10"/>
      <c r="PBZ149" s="10"/>
      <c r="PCA149" s="10"/>
      <c r="PCB149" s="10"/>
      <c r="PCC149" s="10"/>
      <c r="PCD149" s="10"/>
      <c r="PCE149" s="10"/>
      <c r="PCF149" s="10"/>
      <c r="PCG149" s="10"/>
      <c r="PCH149" s="10"/>
      <c r="PCI149" s="10"/>
      <c r="PCJ149" s="10"/>
      <c r="PCK149" s="10"/>
      <c r="PCL149" s="10"/>
      <c r="PCM149" s="10"/>
      <c r="PCN149" s="10"/>
      <c r="PCO149" s="10"/>
      <c r="PCP149" s="10"/>
      <c r="PCQ149" s="10"/>
      <c r="PCR149" s="10"/>
      <c r="PCS149" s="10"/>
      <c r="PCT149" s="10"/>
      <c r="PCU149" s="10"/>
      <c r="PCV149" s="10"/>
      <c r="PCW149" s="10"/>
      <c r="PCX149" s="10"/>
      <c r="PCY149" s="10"/>
      <c r="PCZ149" s="10"/>
      <c r="PDA149" s="10"/>
      <c r="PDB149" s="10"/>
      <c r="PDC149" s="10"/>
      <c r="PDD149" s="10"/>
      <c r="PDE149" s="10"/>
      <c r="PDF149" s="10"/>
      <c r="PDG149" s="10"/>
      <c r="PDH149" s="10"/>
      <c r="PDI149" s="10"/>
      <c r="PDJ149" s="10"/>
      <c r="PDK149" s="10"/>
      <c r="PDL149" s="10"/>
      <c r="PDM149" s="10"/>
      <c r="PDN149" s="10"/>
      <c r="PDO149" s="10"/>
      <c r="PDP149" s="10"/>
      <c r="PDQ149" s="10"/>
      <c r="PDR149" s="10"/>
      <c r="PDS149" s="10"/>
      <c r="PDT149" s="10"/>
      <c r="PDU149" s="10"/>
      <c r="PDV149" s="10"/>
      <c r="PDW149" s="10"/>
      <c r="PDX149" s="10"/>
      <c r="PDY149" s="10"/>
      <c r="PDZ149" s="10"/>
      <c r="PEA149" s="10"/>
      <c r="PEB149" s="10"/>
      <c r="PEC149" s="10"/>
      <c r="PED149" s="10"/>
      <c r="PEE149" s="10"/>
      <c r="PEF149" s="10"/>
      <c r="PEG149" s="10"/>
      <c r="PEH149" s="10"/>
      <c r="PEI149" s="10"/>
      <c r="PEJ149" s="10"/>
      <c r="PEK149" s="10"/>
      <c r="PEL149" s="10"/>
      <c r="PEM149" s="10"/>
      <c r="PEN149" s="10"/>
      <c r="PEO149" s="10"/>
      <c r="PEP149" s="10"/>
      <c r="PEQ149" s="10"/>
      <c r="PER149" s="10"/>
      <c r="PES149" s="10"/>
      <c r="PET149" s="10"/>
      <c r="PEU149" s="10"/>
      <c r="PEV149" s="10"/>
      <c r="PEW149" s="10"/>
      <c r="PEX149" s="10"/>
      <c r="PEY149" s="10"/>
      <c r="PEZ149" s="10"/>
      <c r="PFA149" s="10"/>
      <c r="PFB149" s="10"/>
      <c r="PFC149" s="10"/>
      <c r="PFD149" s="10"/>
      <c r="PFE149" s="10"/>
      <c r="PFF149" s="10"/>
      <c r="PFG149" s="10"/>
      <c r="PFH149" s="10"/>
      <c r="PFI149" s="10"/>
      <c r="PFJ149" s="10"/>
      <c r="PFK149" s="10"/>
      <c r="PFL149" s="10"/>
      <c r="PFM149" s="10"/>
      <c r="PFN149" s="10"/>
      <c r="PFO149" s="10"/>
      <c r="PFP149" s="10"/>
      <c r="PFQ149" s="10"/>
      <c r="PFR149" s="10"/>
      <c r="PFS149" s="10"/>
      <c r="PFT149" s="10"/>
      <c r="PFU149" s="10"/>
      <c r="PFV149" s="10"/>
      <c r="PFW149" s="10"/>
      <c r="PFX149" s="10"/>
      <c r="PFY149" s="10"/>
      <c r="PFZ149" s="10"/>
      <c r="PGA149" s="10"/>
      <c r="PGB149" s="10"/>
      <c r="PGC149" s="10"/>
      <c r="PGD149" s="10"/>
      <c r="PGE149" s="10"/>
      <c r="PGF149" s="10"/>
      <c r="PGG149" s="10"/>
      <c r="PGH149" s="10"/>
      <c r="PGI149" s="10"/>
      <c r="PGJ149" s="10"/>
      <c r="PGK149" s="10"/>
      <c r="PGL149" s="10"/>
      <c r="PGM149" s="10"/>
      <c r="PGN149" s="10"/>
      <c r="PGO149" s="10"/>
      <c r="PGP149" s="10"/>
      <c r="PGQ149" s="10"/>
      <c r="PGR149" s="10"/>
      <c r="PGS149" s="10"/>
      <c r="PGT149" s="10"/>
      <c r="PGU149" s="10"/>
      <c r="PGV149" s="10"/>
      <c r="PGW149" s="10"/>
      <c r="PGX149" s="10"/>
      <c r="PGY149" s="10"/>
      <c r="PGZ149" s="10"/>
      <c r="PHA149" s="10"/>
      <c r="PHB149" s="10"/>
      <c r="PHC149" s="10"/>
      <c r="PHD149" s="10"/>
      <c r="PHE149" s="10"/>
      <c r="PHF149" s="10"/>
      <c r="PHG149" s="10"/>
      <c r="PHH149" s="10"/>
      <c r="PHI149" s="10"/>
      <c r="PHJ149" s="10"/>
      <c r="PHK149" s="10"/>
      <c r="PHL149" s="10"/>
      <c r="PHM149" s="10"/>
      <c r="PHN149" s="10"/>
      <c r="PHO149" s="10"/>
      <c r="PHP149" s="10"/>
      <c r="PHQ149" s="10"/>
      <c r="PHR149" s="10"/>
      <c r="PHS149" s="10"/>
      <c r="PHT149" s="10"/>
      <c r="PHU149" s="10"/>
      <c r="PHV149" s="10"/>
      <c r="PHW149" s="10"/>
      <c r="PHX149" s="10"/>
      <c r="PHY149" s="10"/>
      <c r="PHZ149" s="10"/>
      <c r="PIA149" s="10"/>
      <c r="PIB149" s="10"/>
      <c r="PIC149" s="10"/>
      <c r="PID149" s="10"/>
      <c r="PIE149" s="10"/>
      <c r="PIF149" s="10"/>
      <c r="PIG149" s="10"/>
      <c r="PIH149" s="10"/>
      <c r="PII149" s="10"/>
      <c r="PIJ149" s="10"/>
      <c r="PIK149" s="10"/>
      <c r="PIL149" s="10"/>
      <c r="PIM149" s="10"/>
      <c r="PIN149" s="10"/>
      <c r="PIO149" s="10"/>
      <c r="PIP149" s="10"/>
      <c r="PIQ149" s="10"/>
      <c r="PIR149" s="10"/>
      <c r="PIS149" s="10"/>
      <c r="PIT149" s="10"/>
      <c r="PIU149" s="10"/>
      <c r="PIV149" s="10"/>
      <c r="PIW149" s="10"/>
      <c r="PIX149" s="10"/>
      <c r="PIY149" s="10"/>
      <c r="PIZ149" s="10"/>
      <c r="PJA149" s="10"/>
      <c r="PJB149" s="10"/>
      <c r="PJC149" s="10"/>
      <c r="PJD149" s="10"/>
      <c r="PJE149" s="10"/>
      <c r="PJF149" s="10"/>
      <c r="PJG149" s="10"/>
      <c r="PJH149" s="10"/>
      <c r="PJI149" s="10"/>
      <c r="PJJ149" s="10"/>
      <c r="PJK149" s="10"/>
      <c r="PJL149" s="10"/>
      <c r="PJM149" s="10"/>
      <c r="PJN149" s="10"/>
      <c r="PJO149" s="10"/>
      <c r="PJP149" s="10"/>
      <c r="PJQ149" s="10"/>
      <c r="PJR149" s="10"/>
      <c r="PJS149" s="10"/>
      <c r="PJT149" s="10"/>
      <c r="PJU149" s="10"/>
      <c r="PJV149" s="10"/>
      <c r="PJW149" s="10"/>
      <c r="PJX149" s="10"/>
      <c r="PJY149" s="10"/>
      <c r="PJZ149" s="10"/>
      <c r="PKA149" s="10"/>
      <c r="PKB149" s="10"/>
      <c r="PKC149" s="10"/>
      <c r="PKD149" s="10"/>
      <c r="PKE149" s="10"/>
      <c r="PKF149" s="10"/>
      <c r="PKG149" s="10"/>
      <c r="PKH149" s="10"/>
      <c r="PKI149" s="10"/>
      <c r="PKJ149" s="10"/>
      <c r="PKK149" s="10"/>
      <c r="PKL149" s="10"/>
      <c r="PKM149" s="10"/>
      <c r="PKN149" s="10"/>
      <c r="PKO149" s="10"/>
      <c r="PKP149" s="10"/>
      <c r="PKQ149" s="10"/>
      <c r="PKR149" s="10"/>
      <c r="PKS149" s="10"/>
      <c r="PKT149" s="10"/>
      <c r="PKU149" s="10"/>
      <c r="PKV149" s="10"/>
      <c r="PKW149" s="10"/>
      <c r="PKX149" s="10"/>
      <c r="PKY149" s="10"/>
      <c r="PKZ149" s="10"/>
      <c r="PLA149" s="10"/>
      <c r="PLB149" s="10"/>
      <c r="PLC149" s="10"/>
      <c r="PLD149" s="10"/>
      <c r="PLE149" s="10"/>
      <c r="PLF149" s="10"/>
      <c r="PLG149" s="10"/>
      <c r="PLH149" s="10"/>
      <c r="PLI149" s="10"/>
      <c r="PLJ149" s="10"/>
      <c r="PLK149" s="10"/>
      <c r="PLL149" s="10"/>
      <c r="PLM149" s="10"/>
      <c r="PLN149" s="10"/>
      <c r="PLO149" s="10"/>
      <c r="PLP149" s="10"/>
      <c r="PLQ149" s="10"/>
      <c r="PLR149" s="10"/>
      <c r="PLS149" s="10"/>
      <c r="PLT149" s="10"/>
      <c r="PLU149" s="10"/>
      <c r="PLV149" s="10"/>
      <c r="PLW149" s="10"/>
      <c r="PLX149" s="10"/>
      <c r="PLY149" s="10"/>
      <c r="PLZ149" s="10"/>
      <c r="PMA149" s="10"/>
      <c r="PMB149" s="10"/>
      <c r="PMC149" s="10"/>
      <c r="PMD149" s="10"/>
      <c r="PME149" s="10"/>
      <c r="PMF149" s="10"/>
      <c r="PMG149" s="10"/>
      <c r="PMH149" s="10"/>
      <c r="PMI149" s="10"/>
      <c r="PMJ149" s="10"/>
      <c r="PMK149" s="10"/>
      <c r="PML149" s="10"/>
      <c r="PMM149" s="10"/>
      <c r="PMN149" s="10"/>
      <c r="PMO149" s="10"/>
      <c r="PMP149" s="10"/>
      <c r="PMQ149" s="10"/>
      <c r="PMR149" s="10"/>
      <c r="PMS149" s="10"/>
      <c r="PMT149" s="10"/>
      <c r="PMU149" s="10"/>
      <c r="PMV149" s="10"/>
      <c r="PMW149" s="10"/>
      <c r="PMX149" s="10"/>
      <c r="PMY149" s="10"/>
      <c r="PMZ149" s="10"/>
      <c r="PNA149" s="10"/>
      <c r="PNB149" s="10"/>
      <c r="PNC149" s="10"/>
      <c r="PND149" s="10"/>
      <c r="PNE149" s="10"/>
      <c r="PNF149" s="10"/>
      <c r="PNG149" s="10"/>
      <c r="PNH149" s="10"/>
      <c r="PNI149" s="10"/>
      <c r="PNJ149" s="10"/>
      <c r="PNK149" s="10"/>
      <c r="PNL149" s="10"/>
      <c r="PNM149" s="10"/>
      <c r="PNN149" s="10"/>
      <c r="PNO149" s="10"/>
      <c r="PNP149" s="10"/>
      <c r="PNQ149" s="10"/>
      <c r="PNR149" s="10"/>
      <c r="PNS149" s="10"/>
      <c r="PNT149" s="10"/>
      <c r="PNU149" s="10"/>
      <c r="PNV149" s="10"/>
      <c r="PNW149" s="10"/>
      <c r="PNX149" s="10"/>
      <c r="PNY149" s="10"/>
      <c r="PNZ149" s="10"/>
      <c r="POA149" s="10"/>
      <c r="POB149" s="10"/>
      <c r="POC149" s="10"/>
      <c r="POD149" s="10"/>
      <c r="POE149" s="10"/>
      <c r="POF149" s="10"/>
      <c r="POG149" s="10"/>
      <c r="POH149" s="10"/>
      <c r="POI149" s="10"/>
      <c r="POJ149" s="10"/>
      <c r="POK149" s="10"/>
      <c r="POL149" s="10"/>
      <c r="POM149" s="10"/>
      <c r="PON149" s="10"/>
      <c r="POO149" s="10"/>
      <c r="POP149" s="10"/>
      <c r="POQ149" s="10"/>
      <c r="POR149" s="10"/>
      <c r="POS149" s="10"/>
      <c r="POT149" s="10"/>
      <c r="POU149" s="10"/>
      <c r="POV149" s="10"/>
      <c r="POW149" s="10"/>
      <c r="POX149" s="10"/>
      <c r="POY149" s="10"/>
      <c r="POZ149" s="10"/>
      <c r="PPA149" s="10"/>
      <c r="PPB149" s="10"/>
      <c r="PPC149" s="10"/>
      <c r="PPD149" s="10"/>
      <c r="PPE149" s="10"/>
      <c r="PPF149" s="10"/>
      <c r="PPG149" s="10"/>
      <c r="PPH149" s="10"/>
      <c r="PPI149" s="10"/>
      <c r="PPJ149" s="10"/>
      <c r="PPK149" s="10"/>
      <c r="PPL149" s="10"/>
      <c r="PPM149" s="10"/>
      <c r="PPN149" s="10"/>
      <c r="PPO149" s="10"/>
      <c r="PPP149" s="10"/>
      <c r="PPQ149" s="10"/>
      <c r="PPR149" s="10"/>
      <c r="PPS149" s="10"/>
      <c r="PPT149" s="10"/>
      <c r="PPU149" s="10"/>
      <c r="PPV149" s="10"/>
      <c r="PPW149" s="10"/>
      <c r="PPX149" s="10"/>
      <c r="PPY149" s="10"/>
      <c r="PPZ149" s="10"/>
      <c r="PQA149" s="10"/>
      <c r="PQB149" s="10"/>
      <c r="PQC149" s="10"/>
      <c r="PQD149" s="10"/>
      <c r="PQE149" s="10"/>
      <c r="PQF149" s="10"/>
      <c r="PQG149" s="10"/>
      <c r="PQH149" s="10"/>
      <c r="PQI149" s="10"/>
      <c r="PQJ149" s="10"/>
      <c r="PQK149" s="10"/>
      <c r="PQL149" s="10"/>
      <c r="PQM149" s="10"/>
      <c r="PQN149" s="10"/>
      <c r="PQO149" s="10"/>
      <c r="PQP149" s="10"/>
      <c r="PQQ149" s="10"/>
      <c r="PQR149" s="10"/>
      <c r="PQS149" s="10"/>
      <c r="PQT149" s="10"/>
      <c r="PQU149" s="10"/>
      <c r="PQV149" s="10"/>
      <c r="PQW149" s="10"/>
      <c r="PQX149" s="10"/>
      <c r="PQY149" s="10"/>
      <c r="PQZ149" s="10"/>
      <c r="PRA149" s="10"/>
      <c r="PRB149" s="10"/>
      <c r="PRC149" s="10"/>
      <c r="PRD149" s="10"/>
      <c r="PRE149" s="10"/>
      <c r="PRF149" s="10"/>
      <c r="PRG149" s="10"/>
      <c r="PRH149" s="10"/>
      <c r="PRI149" s="10"/>
      <c r="PRJ149" s="10"/>
      <c r="PRK149" s="10"/>
      <c r="PRL149" s="10"/>
      <c r="PRM149" s="10"/>
      <c r="PRN149" s="10"/>
      <c r="PRO149" s="10"/>
      <c r="PRP149" s="10"/>
      <c r="PRQ149" s="10"/>
      <c r="PRR149" s="10"/>
      <c r="PRS149" s="10"/>
      <c r="PRT149" s="10"/>
      <c r="PRU149" s="10"/>
      <c r="PRV149" s="10"/>
      <c r="PRW149" s="10"/>
      <c r="PRX149" s="10"/>
      <c r="PRY149" s="10"/>
      <c r="PRZ149" s="10"/>
      <c r="PSA149" s="10"/>
      <c r="PSB149" s="10"/>
      <c r="PSC149" s="10"/>
      <c r="PSD149" s="10"/>
      <c r="PSE149" s="10"/>
      <c r="PSF149" s="10"/>
      <c r="PSG149" s="10"/>
      <c r="PSH149" s="10"/>
      <c r="PSI149" s="10"/>
      <c r="PSJ149" s="10"/>
      <c r="PSK149" s="10"/>
      <c r="PSL149" s="10"/>
      <c r="PSM149" s="10"/>
      <c r="PSN149" s="10"/>
      <c r="PSO149" s="10"/>
      <c r="PSP149" s="10"/>
      <c r="PSQ149" s="10"/>
      <c r="PSR149" s="10"/>
      <c r="PSS149" s="10"/>
      <c r="PST149" s="10"/>
      <c r="PSU149" s="10"/>
      <c r="PSV149" s="10"/>
      <c r="PSW149" s="10"/>
      <c r="PSX149" s="10"/>
      <c r="PSY149" s="10"/>
      <c r="PSZ149" s="10"/>
      <c r="PTA149" s="10"/>
      <c r="PTB149" s="10"/>
      <c r="PTC149" s="10"/>
      <c r="PTD149" s="10"/>
      <c r="PTE149" s="10"/>
      <c r="PTF149" s="10"/>
      <c r="PTG149" s="10"/>
      <c r="PTH149" s="10"/>
      <c r="PTI149" s="10"/>
      <c r="PTJ149" s="10"/>
      <c r="PTK149" s="10"/>
      <c r="PTL149" s="10"/>
      <c r="PTM149" s="10"/>
      <c r="PTN149" s="10"/>
      <c r="PTO149" s="10"/>
      <c r="PTP149" s="10"/>
      <c r="PTQ149" s="10"/>
      <c r="PTR149" s="10"/>
      <c r="PTS149" s="10"/>
      <c r="PTT149" s="10"/>
      <c r="PTU149" s="10"/>
      <c r="PTV149" s="10"/>
      <c r="PTW149" s="10"/>
      <c r="PTX149" s="10"/>
      <c r="PTY149" s="10"/>
      <c r="PTZ149" s="10"/>
      <c r="PUA149" s="10"/>
      <c r="PUB149" s="10"/>
      <c r="PUC149" s="10"/>
      <c r="PUD149" s="10"/>
      <c r="PUE149" s="10"/>
      <c r="PUF149" s="10"/>
      <c r="PUG149" s="10"/>
      <c r="PUH149" s="10"/>
      <c r="PUI149" s="10"/>
      <c r="PUJ149" s="10"/>
      <c r="PUK149" s="10"/>
      <c r="PUL149" s="10"/>
      <c r="PUM149" s="10"/>
      <c r="PUN149" s="10"/>
      <c r="PUO149" s="10"/>
      <c r="PUP149" s="10"/>
      <c r="PUQ149" s="10"/>
      <c r="PUR149" s="10"/>
      <c r="PUS149" s="10"/>
      <c r="PUT149" s="10"/>
      <c r="PUU149" s="10"/>
      <c r="PUV149" s="10"/>
      <c r="PUW149" s="10"/>
      <c r="PUX149" s="10"/>
      <c r="PUY149" s="10"/>
      <c r="PUZ149" s="10"/>
      <c r="PVA149" s="10"/>
      <c r="PVB149" s="10"/>
      <c r="PVC149" s="10"/>
      <c r="PVD149" s="10"/>
      <c r="PVE149" s="10"/>
      <c r="PVF149" s="10"/>
      <c r="PVG149" s="10"/>
      <c r="PVH149" s="10"/>
      <c r="PVI149" s="10"/>
      <c r="PVJ149" s="10"/>
      <c r="PVK149" s="10"/>
      <c r="PVL149" s="10"/>
      <c r="PVM149" s="10"/>
      <c r="PVN149" s="10"/>
      <c r="PVO149" s="10"/>
      <c r="PVP149" s="10"/>
      <c r="PVQ149" s="10"/>
      <c r="PVR149" s="10"/>
      <c r="PVS149" s="10"/>
      <c r="PVT149" s="10"/>
      <c r="PVU149" s="10"/>
      <c r="PVV149" s="10"/>
      <c r="PVW149" s="10"/>
      <c r="PVX149" s="10"/>
      <c r="PVY149" s="10"/>
      <c r="PVZ149" s="10"/>
      <c r="PWA149" s="10"/>
      <c r="PWB149" s="10"/>
      <c r="PWC149" s="10"/>
      <c r="PWD149" s="10"/>
      <c r="PWE149" s="10"/>
      <c r="PWF149" s="10"/>
      <c r="PWG149" s="10"/>
      <c r="PWH149" s="10"/>
      <c r="PWI149" s="10"/>
      <c r="PWJ149" s="10"/>
      <c r="PWK149" s="10"/>
      <c r="PWL149" s="10"/>
      <c r="PWM149" s="10"/>
      <c r="PWN149" s="10"/>
      <c r="PWO149" s="10"/>
      <c r="PWP149" s="10"/>
      <c r="PWQ149" s="10"/>
      <c r="PWR149" s="10"/>
      <c r="PWS149" s="10"/>
      <c r="PWT149" s="10"/>
      <c r="PWU149" s="10"/>
      <c r="PWV149" s="10"/>
      <c r="PWW149" s="10"/>
      <c r="PWX149" s="10"/>
      <c r="PWY149" s="10"/>
      <c r="PWZ149" s="10"/>
      <c r="PXA149" s="10"/>
      <c r="PXB149" s="10"/>
      <c r="PXC149" s="10"/>
      <c r="PXD149" s="10"/>
      <c r="PXE149" s="10"/>
      <c r="PXF149" s="10"/>
      <c r="PXG149" s="10"/>
      <c r="PXH149" s="10"/>
      <c r="PXI149" s="10"/>
      <c r="PXJ149" s="10"/>
      <c r="PXK149" s="10"/>
      <c r="PXL149" s="10"/>
      <c r="PXM149" s="10"/>
      <c r="PXN149" s="10"/>
      <c r="PXO149" s="10"/>
      <c r="PXP149" s="10"/>
      <c r="PXQ149" s="10"/>
      <c r="PXR149" s="10"/>
      <c r="PXS149" s="10"/>
      <c r="PXT149" s="10"/>
      <c r="PXU149" s="10"/>
      <c r="PXV149" s="10"/>
      <c r="PXW149" s="10"/>
      <c r="PXX149" s="10"/>
      <c r="PXY149" s="10"/>
      <c r="PXZ149" s="10"/>
      <c r="PYA149" s="10"/>
      <c r="PYB149" s="10"/>
      <c r="PYC149" s="10"/>
      <c r="PYD149" s="10"/>
      <c r="PYE149" s="10"/>
      <c r="PYF149" s="10"/>
      <c r="PYG149" s="10"/>
      <c r="PYH149" s="10"/>
      <c r="PYI149" s="10"/>
      <c r="PYJ149" s="10"/>
      <c r="PYK149" s="10"/>
      <c r="PYL149" s="10"/>
      <c r="PYM149" s="10"/>
      <c r="PYN149" s="10"/>
      <c r="PYO149" s="10"/>
      <c r="PYP149" s="10"/>
      <c r="PYQ149" s="10"/>
      <c r="PYR149" s="10"/>
      <c r="PYS149" s="10"/>
      <c r="PYT149" s="10"/>
      <c r="PYU149" s="10"/>
      <c r="PYV149" s="10"/>
      <c r="PYW149" s="10"/>
      <c r="PYX149" s="10"/>
      <c r="PYY149" s="10"/>
      <c r="PYZ149" s="10"/>
      <c r="PZA149" s="10"/>
      <c r="PZB149" s="10"/>
      <c r="PZC149" s="10"/>
      <c r="PZD149" s="10"/>
      <c r="PZE149" s="10"/>
      <c r="PZF149" s="10"/>
      <c r="PZG149" s="10"/>
      <c r="PZH149" s="10"/>
      <c r="PZI149" s="10"/>
      <c r="PZJ149" s="10"/>
      <c r="PZK149" s="10"/>
      <c r="PZL149" s="10"/>
      <c r="PZM149" s="10"/>
      <c r="PZN149" s="10"/>
      <c r="PZO149" s="10"/>
      <c r="PZP149" s="10"/>
      <c r="PZQ149" s="10"/>
      <c r="PZR149" s="10"/>
      <c r="PZS149" s="10"/>
      <c r="PZT149" s="10"/>
      <c r="PZU149" s="10"/>
      <c r="PZV149" s="10"/>
      <c r="PZW149" s="10"/>
      <c r="PZX149" s="10"/>
      <c r="PZY149" s="10"/>
      <c r="PZZ149" s="10"/>
      <c r="QAA149" s="10"/>
      <c r="QAB149" s="10"/>
      <c r="QAC149" s="10"/>
      <c r="QAD149" s="10"/>
      <c r="QAE149" s="10"/>
      <c r="QAF149" s="10"/>
      <c r="QAG149" s="10"/>
      <c r="QAH149" s="10"/>
      <c r="QAI149" s="10"/>
      <c r="QAJ149" s="10"/>
      <c r="QAK149" s="10"/>
      <c r="QAL149" s="10"/>
      <c r="QAM149" s="10"/>
      <c r="QAN149" s="10"/>
      <c r="QAO149" s="10"/>
      <c r="QAP149" s="10"/>
      <c r="QAQ149" s="10"/>
      <c r="QAR149" s="10"/>
      <c r="QAS149" s="10"/>
      <c r="QAT149" s="10"/>
      <c r="QAU149" s="10"/>
      <c r="QAV149" s="10"/>
      <c r="QAW149" s="10"/>
      <c r="QAX149" s="10"/>
      <c r="QAY149" s="10"/>
      <c r="QAZ149" s="10"/>
      <c r="QBA149" s="10"/>
      <c r="QBB149" s="10"/>
      <c r="QBC149" s="10"/>
      <c r="QBD149" s="10"/>
      <c r="QBE149" s="10"/>
      <c r="QBF149" s="10"/>
      <c r="QBG149" s="10"/>
      <c r="QBH149" s="10"/>
      <c r="QBI149" s="10"/>
      <c r="QBJ149" s="10"/>
      <c r="QBK149" s="10"/>
      <c r="QBL149" s="10"/>
      <c r="QBM149" s="10"/>
      <c r="QBN149" s="10"/>
      <c r="QBO149" s="10"/>
      <c r="QBP149" s="10"/>
      <c r="QBQ149" s="10"/>
      <c r="QBR149" s="10"/>
      <c r="QBS149" s="10"/>
      <c r="QBT149" s="10"/>
      <c r="QBU149" s="10"/>
      <c r="QBV149" s="10"/>
      <c r="QBW149" s="10"/>
      <c r="QBX149" s="10"/>
      <c r="QBY149" s="10"/>
      <c r="QBZ149" s="10"/>
      <c r="QCA149" s="10"/>
      <c r="QCB149" s="10"/>
      <c r="QCC149" s="10"/>
      <c r="QCD149" s="10"/>
      <c r="QCE149" s="10"/>
      <c r="QCF149" s="10"/>
      <c r="QCG149" s="10"/>
      <c r="QCH149" s="10"/>
      <c r="QCI149" s="10"/>
      <c r="QCJ149" s="10"/>
      <c r="QCK149" s="10"/>
      <c r="QCL149" s="10"/>
      <c r="QCM149" s="10"/>
      <c r="QCN149" s="10"/>
      <c r="QCO149" s="10"/>
      <c r="QCP149" s="10"/>
      <c r="QCQ149" s="10"/>
      <c r="QCR149" s="10"/>
      <c r="QCS149" s="10"/>
      <c r="QCT149" s="10"/>
      <c r="QCU149" s="10"/>
      <c r="QCV149" s="10"/>
      <c r="QCW149" s="10"/>
      <c r="QCX149" s="10"/>
      <c r="QCY149" s="10"/>
      <c r="QCZ149" s="10"/>
      <c r="QDA149" s="10"/>
      <c r="QDB149" s="10"/>
      <c r="QDC149" s="10"/>
      <c r="QDD149" s="10"/>
      <c r="QDE149" s="10"/>
      <c r="QDF149" s="10"/>
      <c r="QDG149" s="10"/>
      <c r="QDH149" s="10"/>
      <c r="QDI149" s="10"/>
      <c r="QDJ149" s="10"/>
      <c r="QDK149" s="10"/>
      <c r="QDL149" s="10"/>
      <c r="QDM149" s="10"/>
      <c r="QDN149" s="10"/>
      <c r="QDO149" s="10"/>
      <c r="QDP149" s="10"/>
      <c r="QDQ149" s="10"/>
      <c r="QDR149" s="10"/>
      <c r="QDS149" s="10"/>
      <c r="QDT149" s="10"/>
      <c r="QDU149" s="10"/>
      <c r="QDV149" s="10"/>
      <c r="QDW149" s="10"/>
      <c r="QDX149" s="10"/>
      <c r="QDY149" s="10"/>
      <c r="QDZ149" s="10"/>
      <c r="QEA149" s="10"/>
      <c r="QEB149" s="10"/>
      <c r="QEC149" s="10"/>
      <c r="QED149" s="10"/>
      <c r="QEE149" s="10"/>
      <c r="QEF149" s="10"/>
      <c r="QEG149" s="10"/>
      <c r="QEH149" s="10"/>
      <c r="QEI149" s="10"/>
      <c r="QEJ149" s="10"/>
      <c r="QEK149" s="10"/>
      <c r="QEL149" s="10"/>
      <c r="QEM149" s="10"/>
      <c r="QEN149" s="10"/>
      <c r="QEO149" s="10"/>
      <c r="QEP149" s="10"/>
      <c r="QEQ149" s="10"/>
      <c r="QER149" s="10"/>
      <c r="QES149" s="10"/>
      <c r="QET149" s="10"/>
      <c r="QEU149" s="10"/>
      <c r="QEV149" s="10"/>
      <c r="QEW149" s="10"/>
      <c r="QEX149" s="10"/>
      <c r="QEY149" s="10"/>
      <c r="QEZ149" s="10"/>
      <c r="QFA149" s="10"/>
      <c r="QFB149" s="10"/>
      <c r="QFC149" s="10"/>
      <c r="QFD149" s="10"/>
      <c r="QFE149" s="10"/>
      <c r="QFF149" s="10"/>
      <c r="QFG149" s="10"/>
      <c r="QFH149" s="10"/>
      <c r="QFI149" s="10"/>
      <c r="QFJ149" s="10"/>
      <c r="QFK149" s="10"/>
      <c r="QFL149" s="10"/>
      <c r="QFM149" s="10"/>
      <c r="QFN149" s="10"/>
      <c r="QFO149" s="10"/>
      <c r="QFP149" s="10"/>
      <c r="QFQ149" s="10"/>
      <c r="QFR149" s="10"/>
      <c r="QFS149" s="10"/>
      <c r="QFT149" s="10"/>
      <c r="QFU149" s="10"/>
      <c r="QFV149" s="10"/>
      <c r="QFW149" s="10"/>
      <c r="QFX149" s="10"/>
      <c r="QFY149" s="10"/>
      <c r="QFZ149" s="10"/>
      <c r="QGA149" s="10"/>
      <c r="QGB149" s="10"/>
      <c r="QGC149" s="10"/>
      <c r="QGD149" s="10"/>
      <c r="QGE149" s="10"/>
      <c r="QGF149" s="10"/>
      <c r="QGG149" s="10"/>
      <c r="QGH149" s="10"/>
      <c r="QGI149" s="10"/>
      <c r="QGJ149" s="10"/>
      <c r="QGK149" s="10"/>
      <c r="QGL149" s="10"/>
      <c r="QGM149" s="10"/>
      <c r="QGN149" s="10"/>
      <c r="QGO149" s="10"/>
      <c r="QGP149" s="10"/>
      <c r="QGQ149" s="10"/>
      <c r="QGR149" s="10"/>
      <c r="QGS149" s="10"/>
      <c r="QGT149" s="10"/>
      <c r="QGU149" s="10"/>
      <c r="QGV149" s="10"/>
      <c r="QGW149" s="10"/>
      <c r="QGX149" s="10"/>
      <c r="QGY149" s="10"/>
      <c r="QGZ149" s="10"/>
      <c r="QHA149" s="10"/>
      <c r="QHB149" s="10"/>
      <c r="QHC149" s="10"/>
      <c r="QHD149" s="10"/>
      <c r="QHE149" s="10"/>
      <c r="QHF149" s="10"/>
      <c r="QHG149" s="10"/>
      <c r="QHH149" s="10"/>
      <c r="QHI149" s="10"/>
      <c r="QHJ149" s="10"/>
      <c r="QHK149" s="10"/>
      <c r="QHL149" s="10"/>
      <c r="QHM149" s="10"/>
      <c r="QHN149" s="10"/>
      <c r="QHO149" s="10"/>
      <c r="QHP149" s="10"/>
      <c r="QHQ149" s="10"/>
      <c r="QHR149" s="10"/>
      <c r="QHS149" s="10"/>
      <c r="QHT149" s="10"/>
      <c r="QHU149" s="10"/>
      <c r="QHV149" s="10"/>
      <c r="QHW149" s="10"/>
      <c r="QHX149" s="10"/>
      <c r="QHY149" s="10"/>
      <c r="QHZ149" s="10"/>
      <c r="QIA149" s="10"/>
      <c r="QIB149" s="10"/>
      <c r="QIC149" s="10"/>
      <c r="QID149" s="10"/>
      <c r="QIE149" s="10"/>
      <c r="QIF149" s="10"/>
      <c r="QIG149" s="10"/>
      <c r="QIH149" s="10"/>
      <c r="QII149" s="10"/>
      <c r="QIJ149" s="10"/>
      <c r="QIK149" s="10"/>
      <c r="QIL149" s="10"/>
      <c r="QIM149" s="10"/>
      <c r="QIN149" s="10"/>
      <c r="QIO149" s="10"/>
      <c r="QIP149" s="10"/>
      <c r="QIQ149" s="10"/>
      <c r="QIR149" s="10"/>
      <c r="QIS149" s="10"/>
      <c r="QIT149" s="10"/>
      <c r="QIU149" s="10"/>
      <c r="QIV149" s="10"/>
      <c r="QIW149" s="10"/>
      <c r="QIX149" s="10"/>
      <c r="QIY149" s="10"/>
      <c r="QIZ149" s="10"/>
      <c r="QJA149" s="10"/>
      <c r="QJB149" s="10"/>
      <c r="QJC149" s="10"/>
      <c r="QJD149" s="10"/>
      <c r="QJE149" s="10"/>
      <c r="QJF149" s="10"/>
      <c r="QJG149" s="10"/>
      <c r="QJH149" s="10"/>
      <c r="QJI149" s="10"/>
      <c r="QJJ149" s="10"/>
      <c r="QJK149" s="10"/>
      <c r="QJL149" s="10"/>
      <c r="QJM149" s="10"/>
      <c r="QJN149" s="10"/>
      <c r="QJO149" s="10"/>
      <c r="QJP149" s="10"/>
      <c r="QJQ149" s="10"/>
      <c r="QJR149" s="10"/>
      <c r="QJS149" s="10"/>
      <c r="QJT149" s="10"/>
      <c r="QJU149" s="10"/>
      <c r="QJV149" s="10"/>
      <c r="QJW149" s="10"/>
      <c r="QJX149" s="10"/>
      <c r="QJY149" s="10"/>
      <c r="QJZ149" s="10"/>
      <c r="QKA149" s="10"/>
      <c r="QKB149" s="10"/>
      <c r="QKC149" s="10"/>
      <c r="QKD149" s="10"/>
      <c r="QKE149" s="10"/>
      <c r="QKF149" s="10"/>
      <c r="QKG149" s="10"/>
      <c r="QKH149" s="10"/>
      <c r="QKI149" s="10"/>
      <c r="QKJ149" s="10"/>
      <c r="QKK149" s="10"/>
      <c r="QKL149" s="10"/>
      <c r="QKM149" s="10"/>
      <c r="QKN149" s="10"/>
      <c r="QKO149" s="10"/>
      <c r="QKP149" s="10"/>
      <c r="QKQ149" s="10"/>
      <c r="QKR149" s="10"/>
      <c r="QKS149" s="10"/>
      <c r="QKT149" s="10"/>
      <c r="QKU149" s="10"/>
      <c r="QKV149" s="10"/>
      <c r="QKW149" s="10"/>
      <c r="QKX149" s="10"/>
      <c r="QKY149" s="10"/>
      <c r="QKZ149" s="10"/>
      <c r="QLA149" s="10"/>
      <c r="QLB149" s="10"/>
      <c r="QLC149" s="10"/>
      <c r="QLD149" s="10"/>
      <c r="QLE149" s="10"/>
      <c r="QLF149" s="10"/>
      <c r="QLG149" s="10"/>
      <c r="QLH149" s="10"/>
      <c r="QLI149" s="10"/>
      <c r="QLJ149" s="10"/>
      <c r="QLK149" s="10"/>
      <c r="QLL149" s="10"/>
      <c r="QLM149" s="10"/>
      <c r="QLN149" s="10"/>
      <c r="QLO149" s="10"/>
      <c r="QLP149" s="10"/>
      <c r="QLQ149" s="10"/>
      <c r="QLR149" s="10"/>
      <c r="QLS149" s="10"/>
      <c r="QLT149" s="10"/>
      <c r="QLU149" s="10"/>
      <c r="QLV149" s="10"/>
      <c r="QLW149" s="10"/>
      <c r="QLX149" s="10"/>
      <c r="QLY149" s="10"/>
      <c r="QLZ149" s="10"/>
      <c r="QMA149" s="10"/>
      <c r="QMB149" s="10"/>
      <c r="QMC149" s="10"/>
      <c r="QMD149" s="10"/>
      <c r="QME149" s="10"/>
      <c r="QMF149" s="10"/>
      <c r="QMG149" s="10"/>
      <c r="QMH149" s="10"/>
      <c r="QMI149" s="10"/>
      <c r="QMJ149" s="10"/>
      <c r="QMK149" s="10"/>
      <c r="QML149" s="10"/>
      <c r="QMM149" s="10"/>
      <c r="QMN149" s="10"/>
      <c r="QMO149" s="10"/>
      <c r="QMP149" s="10"/>
      <c r="QMQ149" s="10"/>
      <c r="QMR149" s="10"/>
      <c r="QMS149" s="10"/>
      <c r="QMT149" s="10"/>
      <c r="QMU149" s="10"/>
      <c r="QMV149" s="10"/>
      <c r="QMW149" s="10"/>
      <c r="QMX149" s="10"/>
      <c r="QMY149" s="10"/>
      <c r="QMZ149" s="10"/>
      <c r="QNA149" s="10"/>
      <c r="QNB149" s="10"/>
      <c r="QNC149" s="10"/>
      <c r="QND149" s="10"/>
      <c r="QNE149" s="10"/>
      <c r="QNF149" s="10"/>
      <c r="QNG149" s="10"/>
      <c r="QNH149" s="10"/>
      <c r="QNI149" s="10"/>
      <c r="QNJ149" s="10"/>
      <c r="QNK149" s="10"/>
      <c r="QNL149" s="10"/>
      <c r="QNM149" s="10"/>
      <c r="QNN149" s="10"/>
      <c r="QNO149" s="10"/>
      <c r="QNP149" s="10"/>
      <c r="QNQ149" s="10"/>
      <c r="QNR149" s="10"/>
      <c r="QNS149" s="10"/>
      <c r="QNT149" s="10"/>
      <c r="QNU149" s="10"/>
      <c r="QNV149" s="10"/>
      <c r="QNW149" s="10"/>
      <c r="QNX149" s="10"/>
      <c r="QNY149" s="10"/>
      <c r="QNZ149" s="10"/>
      <c r="QOA149" s="10"/>
      <c r="QOB149" s="10"/>
      <c r="QOC149" s="10"/>
      <c r="QOD149" s="10"/>
      <c r="QOE149" s="10"/>
      <c r="QOF149" s="10"/>
      <c r="QOG149" s="10"/>
      <c r="QOH149" s="10"/>
      <c r="QOI149" s="10"/>
      <c r="QOJ149" s="10"/>
      <c r="QOK149" s="10"/>
      <c r="QOL149" s="10"/>
      <c r="QOM149" s="10"/>
      <c r="QON149" s="10"/>
      <c r="QOO149" s="10"/>
      <c r="QOP149" s="10"/>
      <c r="QOQ149" s="10"/>
      <c r="QOR149" s="10"/>
      <c r="QOS149" s="10"/>
      <c r="QOT149" s="10"/>
      <c r="QOU149" s="10"/>
      <c r="QOV149" s="10"/>
      <c r="QOW149" s="10"/>
      <c r="QOX149" s="10"/>
      <c r="QOY149" s="10"/>
      <c r="QOZ149" s="10"/>
      <c r="QPA149" s="10"/>
      <c r="QPB149" s="10"/>
      <c r="QPC149" s="10"/>
      <c r="QPD149" s="10"/>
      <c r="QPE149" s="10"/>
      <c r="QPF149" s="10"/>
      <c r="QPG149" s="10"/>
      <c r="QPH149" s="10"/>
      <c r="QPI149" s="10"/>
      <c r="QPJ149" s="10"/>
      <c r="QPK149" s="10"/>
      <c r="QPL149" s="10"/>
      <c r="QPM149" s="10"/>
      <c r="QPN149" s="10"/>
      <c r="QPO149" s="10"/>
      <c r="QPP149" s="10"/>
      <c r="QPQ149" s="10"/>
      <c r="QPR149" s="10"/>
      <c r="QPS149" s="10"/>
      <c r="QPT149" s="10"/>
      <c r="QPU149" s="10"/>
      <c r="QPV149" s="10"/>
      <c r="QPW149" s="10"/>
      <c r="QPX149" s="10"/>
      <c r="QPY149" s="10"/>
      <c r="QPZ149" s="10"/>
      <c r="QQA149" s="10"/>
      <c r="QQB149" s="10"/>
      <c r="QQC149" s="10"/>
      <c r="QQD149" s="10"/>
      <c r="QQE149" s="10"/>
      <c r="QQF149" s="10"/>
      <c r="QQG149" s="10"/>
      <c r="QQH149" s="10"/>
      <c r="QQI149" s="10"/>
      <c r="QQJ149" s="10"/>
      <c r="QQK149" s="10"/>
      <c r="QQL149" s="10"/>
      <c r="QQM149" s="10"/>
      <c r="QQN149" s="10"/>
      <c r="QQO149" s="10"/>
      <c r="QQP149" s="10"/>
      <c r="QQQ149" s="10"/>
      <c r="QQR149" s="10"/>
      <c r="QQS149" s="10"/>
      <c r="QQT149" s="10"/>
      <c r="QQU149" s="10"/>
      <c r="QQV149" s="10"/>
      <c r="QQW149" s="10"/>
      <c r="QQX149" s="10"/>
      <c r="QQY149" s="10"/>
      <c r="QQZ149" s="10"/>
      <c r="QRA149" s="10"/>
      <c r="QRB149" s="10"/>
      <c r="QRC149" s="10"/>
      <c r="QRD149" s="10"/>
      <c r="QRE149" s="10"/>
      <c r="QRF149" s="10"/>
      <c r="QRG149" s="10"/>
      <c r="QRH149" s="10"/>
      <c r="QRI149" s="10"/>
      <c r="QRJ149" s="10"/>
      <c r="QRK149" s="10"/>
      <c r="QRL149" s="10"/>
      <c r="QRM149" s="10"/>
      <c r="QRN149" s="10"/>
      <c r="QRO149" s="10"/>
      <c r="QRP149" s="10"/>
      <c r="QRQ149" s="10"/>
      <c r="QRR149" s="10"/>
      <c r="QRS149" s="10"/>
      <c r="QRT149" s="10"/>
      <c r="QRU149" s="10"/>
      <c r="QRV149" s="10"/>
      <c r="QRW149" s="10"/>
      <c r="QRX149" s="10"/>
      <c r="QRY149" s="10"/>
      <c r="QRZ149" s="10"/>
      <c r="QSA149" s="10"/>
      <c r="QSB149" s="10"/>
      <c r="QSC149" s="10"/>
      <c r="QSD149" s="10"/>
      <c r="QSE149" s="10"/>
      <c r="QSF149" s="10"/>
      <c r="QSG149" s="10"/>
      <c r="QSH149" s="10"/>
      <c r="QSI149" s="10"/>
      <c r="QSJ149" s="10"/>
      <c r="QSK149" s="10"/>
      <c r="QSL149" s="10"/>
      <c r="QSM149" s="10"/>
      <c r="QSN149" s="10"/>
      <c r="QSO149" s="10"/>
      <c r="QSP149" s="10"/>
      <c r="QSQ149" s="10"/>
      <c r="QSR149" s="10"/>
      <c r="QSS149" s="10"/>
      <c r="QST149" s="10"/>
      <c r="QSU149" s="10"/>
      <c r="QSV149" s="10"/>
      <c r="QSW149" s="10"/>
      <c r="QSX149" s="10"/>
      <c r="QSY149" s="10"/>
      <c r="QSZ149" s="10"/>
      <c r="QTA149" s="10"/>
      <c r="QTB149" s="10"/>
      <c r="QTC149" s="10"/>
      <c r="QTD149" s="10"/>
      <c r="QTE149" s="10"/>
      <c r="QTF149" s="10"/>
      <c r="QTG149" s="10"/>
      <c r="QTH149" s="10"/>
      <c r="QTI149" s="10"/>
      <c r="QTJ149" s="10"/>
      <c r="QTK149" s="10"/>
      <c r="QTL149" s="10"/>
      <c r="QTM149" s="10"/>
      <c r="QTN149" s="10"/>
      <c r="QTO149" s="10"/>
      <c r="QTP149" s="10"/>
      <c r="QTQ149" s="10"/>
      <c r="QTR149" s="10"/>
      <c r="QTS149" s="10"/>
      <c r="QTT149" s="10"/>
      <c r="QTU149" s="10"/>
      <c r="QTV149" s="10"/>
      <c r="QTW149" s="10"/>
      <c r="QTX149" s="10"/>
      <c r="QTY149" s="10"/>
      <c r="QTZ149" s="10"/>
      <c r="QUA149" s="10"/>
      <c r="QUB149" s="10"/>
      <c r="QUC149" s="10"/>
      <c r="QUD149" s="10"/>
      <c r="QUE149" s="10"/>
      <c r="QUF149" s="10"/>
      <c r="QUG149" s="10"/>
      <c r="QUH149" s="10"/>
      <c r="QUI149" s="10"/>
      <c r="QUJ149" s="10"/>
      <c r="QUK149" s="10"/>
      <c r="QUL149" s="10"/>
      <c r="QUM149" s="10"/>
      <c r="QUN149" s="10"/>
      <c r="QUO149" s="10"/>
      <c r="QUP149" s="10"/>
      <c r="QUQ149" s="10"/>
      <c r="QUR149" s="10"/>
      <c r="QUS149" s="10"/>
      <c r="QUT149" s="10"/>
      <c r="QUU149" s="10"/>
      <c r="QUV149" s="10"/>
      <c r="QUW149" s="10"/>
      <c r="QUX149" s="10"/>
      <c r="QUY149" s="10"/>
      <c r="QUZ149" s="10"/>
      <c r="QVA149" s="10"/>
      <c r="QVB149" s="10"/>
      <c r="QVC149" s="10"/>
      <c r="QVD149" s="10"/>
      <c r="QVE149" s="10"/>
      <c r="QVF149" s="10"/>
      <c r="QVG149" s="10"/>
      <c r="QVH149" s="10"/>
      <c r="QVI149" s="10"/>
      <c r="QVJ149" s="10"/>
      <c r="QVK149" s="10"/>
      <c r="QVL149" s="10"/>
      <c r="QVM149" s="10"/>
      <c r="QVN149" s="10"/>
      <c r="QVO149" s="10"/>
      <c r="QVP149" s="10"/>
      <c r="QVQ149" s="10"/>
      <c r="QVR149" s="10"/>
      <c r="QVS149" s="10"/>
      <c r="QVT149" s="10"/>
      <c r="QVU149" s="10"/>
      <c r="QVV149" s="10"/>
      <c r="QVW149" s="10"/>
      <c r="QVX149" s="10"/>
      <c r="QVY149" s="10"/>
      <c r="QVZ149" s="10"/>
      <c r="QWA149" s="10"/>
      <c r="QWB149" s="10"/>
      <c r="QWC149" s="10"/>
      <c r="QWD149" s="10"/>
      <c r="QWE149" s="10"/>
      <c r="QWF149" s="10"/>
      <c r="QWG149" s="10"/>
      <c r="QWH149" s="10"/>
      <c r="QWI149" s="10"/>
      <c r="QWJ149" s="10"/>
      <c r="QWK149" s="10"/>
      <c r="QWL149" s="10"/>
      <c r="QWM149" s="10"/>
      <c r="QWN149" s="10"/>
      <c r="QWO149" s="10"/>
      <c r="QWP149" s="10"/>
      <c r="QWQ149" s="10"/>
      <c r="QWR149" s="10"/>
      <c r="QWS149" s="10"/>
      <c r="QWT149" s="10"/>
      <c r="QWU149" s="10"/>
      <c r="QWV149" s="10"/>
      <c r="QWW149" s="10"/>
      <c r="QWX149" s="10"/>
      <c r="QWY149" s="10"/>
      <c r="QWZ149" s="10"/>
      <c r="QXA149" s="10"/>
      <c r="QXB149" s="10"/>
      <c r="QXC149" s="10"/>
      <c r="QXD149" s="10"/>
      <c r="QXE149" s="10"/>
      <c r="QXF149" s="10"/>
      <c r="QXG149" s="10"/>
      <c r="QXH149" s="10"/>
      <c r="QXI149" s="10"/>
      <c r="QXJ149" s="10"/>
      <c r="QXK149" s="10"/>
      <c r="QXL149" s="10"/>
      <c r="QXM149" s="10"/>
      <c r="QXN149" s="10"/>
      <c r="QXO149" s="10"/>
      <c r="QXP149" s="10"/>
      <c r="QXQ149" s="10"/>
      <c r="QXR149" s="10"/>
      <c r="QXS149" s="10"/>
      <c r="QXT149" s="10"/>
      <c r="QXU149" s="10"/>
      <c r="QXV149" s="10"/>
      <c r="QXW149" s="10"/>
      <c r="QXX149" s="10"/>
      <c r="QXY149" s="10"/>
      <c r="QXZ149" s="10"/>
      <c r="QYA149" s="10"/>
      <c r="QYB149" s="10"/>
      <c r="QYC149" s="10"/>
      <c r="QYD149" s="10"/>
      <c r="QYE149" s="10"/>
      <c r="QYF149" s="10"/>
      <c r="QYG149" s="10"/>
      <c r="QYH149" s="10"/>
      <c r="QYI149" s="10"/>
      <c r="QYJ149" s="10"/>
      <c r="QYK149" s="10"/>
      <c r="QYL149" s="10"/>
      <c r="QYM149" s="10"/>
      <c r="QYN149" s="10"/>
      <c r="QYO149" s="10"/>
      <c r="QYP149" s="10"/>
      <c r="QYQ149" s="10"/>
      <c r="QYR149" s="10"/>
      <c r="QYS149" s="10"/>
      <c r="QYT149" s="10"/>
      <c r="QYU149" s="10"/>
      <c r="QYV149" s="10"/>
      <c r="QYW149" s="10"/>
      <c r="QYX149" s="10"/>
      <c r="QYY149" s="10"/>
      <c r="QYZ149" s="10"/>
      <c r="QZA149" s="10"/>
      <c r="QZB149" s="10"/>
      <c r="QZC149" s="10"/>
      <c r="QZD149" s="10"/>
      <c r="QZE149" s="10"/>
      <c r="QZF149" s="10"/>
      <c r="QZG149" s="10"/>
      <c r="QZH149" s="10"/>
      <c r="QZI149" s="10"/>
      <c r="QZJ149" s="10"/>
      <c r="QZK149" s="10"/>
      <c r="QZL149" s="10"/>
      <c r="QZM149" s="10"/>
      <c r="QZN149" s="10"/>
      <c r="QZO149" s="10"/>
      <c r="QZP149" s="10"/>
      <c r="QZQ149" s="10"/>
      <c r="QZR149" s="10"/>
      <c r="QZS149" s="10"/>
      <c r="QZT149" s="10"/>
      <c r="QZU149" s="10"/>
      <c r="QZV149" s="10"/>
      <c r="QZW149" s="10"/>
      <c r="QZX149" s="10"/>
      <c r="QZY149" s="10"/>
      <c r="QZZ149" s="10"/>
      <c r="RAA149" s="10"/>
      <c r="RAB149" s="10"/>
      <c r="RAC149" s="10"/>
      <c r="RAD149" s="10"/>
      <c r="RAE149" s="10"/>
      <c r="RAF149" s="10"/>
      <c r="RAG149" s="10"/>
      <c r="RAH149" s="10"/>
      <c r="RAI149" s="10"/>
      <c r="RAJ149" s="10"/>
      <c r="RAK149" s="10"/>
      <c r="RAL149" s="10"/>
      <c r="RAM149" s="10"/>
      <c r="RAN149" s="10"/>
      <c r="RAO149" s="10"/>
      <c r="RAP149" s="10"/>
      <c r="RAQ149" s="10"/>
      <c r="RAR149" s="10"/>
      <c r="RAS149" s="10"/>
      <c r="RAT149" s="10"/>
      <c r="RAU149" s="10"/>
      <c r="RAV149" s="10"/>
      <c r="RAW149" s="10"/>
      <c r="RAX149" s="10"/>
      <c r="RAY149" s="10"/>
      <c r="RAZ149" s="10"/>
      <c r="RBA149" s="10"/>
      <c r="RBB149" s="10"/>
      <c r="RBC149" s="10"/>
      <c r="RBD149" s="10"/>
      <c r="RBE149" s="10"/>
      <c r="RBF149" s="10"/>
      <c r="RBG149" s="10"/>
      <c r="RBH149" s="10"/>
      <c r="RBI149" s="10"/>
      <c r="RBJ149" s="10"/>
      <c r="RBK149" s="10"/>
      <c r="RBL149" s="10"/>
      <c r="RBM149" s="10"/>
      <c r="RBN149" s="10"/>
      <c r="RBO149" s="10"/>
      <c r="RBP149" s="10"/>
      <c r="RBQ149" s="10"/>
      <c r="RBR149" s="10"/>
      <c r="RBS149" s="10"/>
      <c r="RBT149" s="10"/>
      <c r="RBU149" s="10"/>
      <c r="RBV149" s="10"/>
      <c r="RBW149" s="10"/>
      <c r="RBX149" s="10"/>
      <c r="RBY149" s="10"/>
      <c r="RBZ149" s="10"/>
      <c r="RCA149" s="10"/>
      <c r="RCB149" s="10"/>
      <c r="RCC149" s="10"/>
      <c r="RCD149" s="10"/>
      <c r="RCE149" s="10"/>
      <c r="RCF149" s="10"/>
      <c r="RCG149" s="10"/>
      <c r="RCH149" s="10"/>
      <c r="RCI149" s="10"/>
      <c r="RCJ149" s="10"/>
      <c r="RCK149" s="10"/>
      <c r="RCL149" s="10"/>
      <c r="RCM149" s="10"/>
      <c r="RCN149" s="10"/>
      <c r="RCO149" s="10"/>
      <c r="RCP149" s="10"/>
      <c r="RCQ149" s="10"/>
      <c r="RCR149" s="10"/>
      <c r="RCS149" s="10"/>
      <c r="RCT149" s="10"/>
      <c r="RCU149" s="10"/>
      <c r="RCV149" s="10"/>
      <c r="RCW149" s="10"/>
      <c r="RCX149" s="10"/>
      <c r="RCY149" s="10"/>
      <c r="RCZ149" s="10"/>
      <c r="RDA149" s="10"/>
      <c r="RDB149" s="10"/>
      <c r="RDC149" s="10"/>
      <c r="RDD149" s="10"/>
      <c r="RDE149" s="10"/>
      <c r="RDF149" s="10"/>
      <c r="RDG149" s="10"/>
      <c r="RDH149" s="10"/>
      <c r="RDI149" s="10"/>
      <c r="RDJ149" s="10"/>
      <c r="RDK149" s="10"/>
      <c r="RDL149" s="10"/>
      <c r="RDM149" s="10"/>
      <c r="RDN149" s="10"/>
      <c r="RDO149" s="10"/>
      <c r="RDP149" s="10"/>
      <c r="RDQ149" s="10"/>
      <c r="RDR149" s="10"/>
      <c r="RDS149" s="10"/>
      <c r="RDT149" s="10"/>
      <c r="RDU149" s="10"/>
      <c r="RDV149" s="10"/>
      <c r="RDW149" s="10"/>
      <c r="RDX149" s="10"/>
      <c r="RDY149" s="10"/>
      <c r="RDZ149" s="10"/>
      <c r="REA149" s="10"/>
      <c r="REB149" s="10"/>
      <c r="REC149" s="10"/>
      <c r="RED149" s="10"/>
      <c r="REE149" s="10"/>
      <c r="REF149" s="10"/>
      <c r="REG149" s="10"/>
      <c r="REH149" s="10"/>
      <c r="REI149" s="10"/>
      <c r="REJ149" s="10"/>
      <c r="REK149" s="10"/>
      <c r="REL149" s="10"/>
      <c r="REM149" s="10"/>
      <c r="REN149" s="10"/>
      <c r="REO149" s="10"/>
      <c r="REP149" s="10"/>
      <c r="REQ149" s="10"/>
      <c r="RER149" s="10"/>
      <c r="RES149" s="10"/>
      <c r="RET149" s="10"/>
      <c r="REU149" s="10"/>
      <c r="REV149" s="10"/>
      <c r="REW149" s="10"/>
      <c r="REX149" s="10"/>
      <c r="REY149" s="10"/>
      <c r="REZ149" s="10"/>
      <c r="RFA149" s="10"/>
      <c r="RFB149" s="10"/>
      <c r="RFC149" s="10"/>
      <c r="RFD149" s="10"/>
      <c r="RFE149" s="10"/>
      <c r="RFF149" s="10"/>
      <c r="RFG149" s="10"/>
      <c r="RFH149" s="10"/>
      <c r="RFI149" s="10"/>
      <c r="RFJ149" s="10"/>
      <c r="RFK149" s="10"/>
      <c r="RFL149" s="10"/>
      <c r="RFM149" s="10"/>
      <c r="RFN149" s="10"/>
      <c r="RFO149" s="10"/>
      <c r="RFP149" s="10"/>
      <c r="RFQ149" s="10"/>
      <c r="RFR149" s="10"/>
      <c r="RFS149" s="10"/>
      <c r="RFT149" s="10"/>
      <c r="RFU149" s="10"/>
      <c r="RFV149" s="10"/>
      <c r="RFW149" s="10"/>
      <c r="RFX149" s="10"/>
      <c r="RFY149" s="10"/>
      <c r="RFZ149" s="10"/>
      <c r="RGA149" s="10"/>
      <c r="RGB149" s="10"/>
      <c r="RGC149" s="10"/>
      <c r="RGD149" s="10"/>
      <c r="RGE149" s="10"/>
      <c r="RGF149" s="10"/>
      <c r="RGG149" s="10"/>
      <c r="RGH149" s="10"/>
      <c r="RGI149" s="10"/>
      <c r="RGJ149" s="10"/>
      <c r="RGK149" s="10"/>
      <c r="RGL149" s="10"/>
      <c r="RGM149" s="10"/>
      <c r="RGN149" s="10"/>
      <c r="RGO149" s="10"/>
      <c r="RGP149" s="10"/>
      <c r="RGQ149" s="10"/>
      <c r="RGR149" s="10"/>
      <c r="RGS149" s="10"/>
      <c r="RGT149" s="10"/>
      <c r="RGU149" s="10"/>
      <c r="RGV149" s="10"/>
      <c r="RGW149" s="10"/>
      <c r="RGX149" s="10"/>
      <c r="RGY149" s="10"/>
      <c r="RGZ149" s="10"/>
      <c r="RHA149" s="10"/>
      <c r="RHB149" s="10"/>
      <c r="RHC149" s="10"/>
      <c r="RHD149" s="10"/>
      <c r="RHE149" s="10"/>
      <c r="RHF149" s="10"/>
      <c r="RHG149" s="10"/>
      <c r="RHH149" s="10"/>
      <c r="RHI149" s="10"/>
      <c r="RHJ149" s="10"/>
      <c r="RHK149" s="10"/>
      <c r="RHL149" s="10"/>
      <c r="RHM149" s="10"/>
      <c r="RHN149" s="10"/>
      <c r="RHO149" s="10"/>
      <c r="RHP149" s="10"/>
      <c r="RHQ149" s="10"/>
      <c r="RHR149" s="10"/>
      <c r="RHS149" s="10"/>
      <c r="RHT149" s="10"/>
      <c r="RHU149" s="10"/>
      <c r="RHV149" s="10"/>
      <c r="RHW149" s="10"/>
      <c r="RHX149" s="10"/>
      <c r="RHY149" s="10"/>
      <c r="RHZ149" s="10"/>
      <c r="RIA149" s="10"/>
      <c r="RIB149" s="10"/>
      <c r="RIC149" s="10"/>
      <c r="RID149" s="10"/>
      <c r="RIE149" s="10"/>
      <c r="RIF149" s="10"/>
      <c r="RIG149" s="10"/>
      <c r="RIH149" s="10"/>
      <c r="RII149" s="10"/>
      <c r="RIJ149" s="10"/>
      <c r="RIK149" s="10"/>
      <c r="RIL149" s="10"/>
      <c r="RIM149" s="10"/>
      <c r="RIN149" s="10"/>
      <c r="RIO149" s="10"/>
      <c r="RIP149" s="10"/>
      <c r="RIQ149" s="10"/>
      <c r="RIR149" s="10"/>
      <c r="RIS149" s="10"/>
      <c r="RIT149" s="10"/>
      <c r="RIU149" s="10"/>
      <c r="RIV149" s="10"/>
      <c r="RIW149" s="10"/>
      <c r="RIX149" s="10"/>
      <c r="RIY149" s="10"/>
      <c r="RIZ149" s="10"/>
      <c r="RJA149" s="10"/>
      <c r="RJB149" s="10"/>
      <c r="RJC149" s="10"/>
      <c r="RJD149" s="10"/>
      <c r="RJE149" s="10"/>
      <c r="RJF149" s="10"/>
      <c r="RJG149" s="10"/>
      <c r="RJH149" s="10"/>
      <c r="RJI149" s="10"/>
      <c r="RJJ149" s="10"/>
      <c r="RJK149" s="10"/>
      <c r="RJL149" s="10"/>
      <c r="RJM149" s="10"/>
      <c r="RJN149" s="10"/>
      <c r="RJO149" s="10"/>
      <c r="RJP149" s="10"/>
      <c r="RJQ149" s="10"/>
      <c r="RJR149" s="10"/>
      <c r="RJS149" s="10"/>
      <c r="RJT149" s="10"/>
      <c r="RJU149" s="10"/>
      <c r="RJV149" s="10"/>
      <c r="RJW149" s="10"/>
      <c r="RJX149" s="10"/>
      <c r="RJY149" s="10"/>
      <c r="RJZ149" s="10"/>
      <c r="RKA149" s="10"/>
      <c r="RKB149" s="10"/>
      <c r="RKC149" s="10"/>
      <c r="RKD149" s="10"/>
      <c r="RKE149" s="10"/>
      <c r="RKF149" s="10"/>
      <c r="RKG149" s="10"/>
      <c r="RKH149" s="10"/>
      <c r="RKI149" s="10"/>
      <c r="RKJ149" s="10"/>
      <c r="RKK149" s="10"/>
      <c r="RKL149" s="10"/>
      <c r="RKM149" s="10"/>
      <c r="RKN149" s="10"/>
      <c r="RKO149" s="10"/>
      <c r="RKP149" s="10"/>
      <c r="RKQ149" s="10"/>
      <c r="RKR149" s="10"/>
      <c r="RKS149" s="10"/>
      <c r="RKT149" s="10"/>
      <c r="RKU149" s="10"/>
      <c r="RKV149" s="10"/>
      <c r="RKW149" s="10"/>
      <c r="RKX149" s="10"/>
      <c r="RKY149" s="10"/>
      <c r="RKZ149" s="10"/>
      <c r="RLA149" s="10"/>
      <c r="RLB149" s="10"/>
      <c r="RLC149" s="10"/>
      <c r="RLD149" s="10"/>
      <c r="RLE149" s="10"/>
      <c r="RLF149" s="10"/>
      <c r="RLG149" s="10"/>
      <c r="RLH149" s="10"/>
      <c r="RLI149" s="10"/>
      <c r="RLJ149" s="10"/>
      <c r="RLK149" s="10"/>
      <c r="RLL149" s="10"/>
      <c r="RLM149" s="10"/>
      <c r="RLN149" s="10"/>
      <c r="RLO149" s="10"/>
      <c r="RLP149" s="10"/>
      <c r="RLQ149" s="10"/>
      <c r="RLR149" s="10"/>
      <c r="RLS149" s="10"/>
      <c r="RLT149" s="10"/>
      <c r="RLU149" s="10"/>
      <c r="RLV149" s="10"/>
      <c r="RLW149" s="10"/>
      <c r="RLX149" s="10"/>
      <c r="RLY149" s="10"/>
      <c r="RLZ149" s="10"/>
      <c r="RMA149" s="10"/>
      <c r="RMB149" s="10"/>
      <c r="RMC149" s="10"/>
      <c r="RMD149" s="10"/>
      <c r="RME149" s="10"/>
      <c r="RMF149" s="10"/>
      <c r="RMG149" s="10"/>
      <c r="RMH149" s="10"/>
      <c r="RMI149" s="10"/>
      <c r="RMJ149" s="10"/>
      <c r="RMK149" s="10"/>
      <c r="RML149" s="10"/>
      <c r="RMM149" s="10"/>
      <c r="RMN149" s="10"/>
      <c r="RMO149" s="10"/>
      <c r="RMP149" s="10"/>
      <c r="RMQ149" s="10"/>
      <c r="RMR149" s="10"/>
      <c r="RMS149" s="10"/>
      <c r="RMT149" s="10"/>
      <c r="RMU149" s="10"/>
      <c r="RMV149" s="10"/>
      <c r="RMW149" s="10"/>
      <c r="RMX149" s="10"/>
      <c r="RMY149" s="10"/>
      <c r="RMZ149" s="10"/>
      <c r="RNA149" s="10"/>
      <c r="RNB149" s="10"/>
      <c r="RNC149" s="10"/>
      <c r="RND149" s="10"/>
      <c r="RNE149" s="10"/>
      <c r="RNF149" s="10"/>
      <c r="RNG149" s="10"/>
      <c r="RNH149" s="10"/>
      <c r="RNI149" s="10"/>
      <c r="RNJ149" s="10"/>
      <c r="RNK149" s="10"/>
      <c r="RNL149" s="10"/>
      <c r="RNM149" s="10"/>
      <c r="RNN149" s="10"/>
      <c r="RNO149" s="10"/>
      <c r="RNP149" s="10"/>
      <c r="RNQ149" s="10"/>
      <c r="RNR149" s="10"/>
      <c r="RNS149" s="10"/>
      <c r="RNT149" s="10"/>
      <c r="RNU149" s="10"/>
      <c r="RNV149" s="10"/>
      <c r="RNW149" s="10"/>
      <c r="RNX149" s="10"/>
      <c r="RNY149" s="10"/>
      <c r="RNZ149" s="10"/>
      <c r="ROA149" s="10"/>
      <c r="ROB149" s="10"/>
      <c r="ROC149" s="10"/>
      <c r="ROD149" s="10"/>
      <c r="ROE149" s="10"/>
      <c r="ROF149" s="10"/>
      <c r="ROG149" s="10"/>
      <c r="ROH149" s="10"/>
      <c r="ROI149" s="10"/>
      <c r="ROJ149" s="10"/>
      <c r="ROK149" s="10"/>
      <c r="ROL149" s="10"/>
      <c r="ROM149" s="10"/>
      <c r="RON149" s="10"/>
      <c r="ROO149" s="10"/>
      <c r="ROP149" s="10"/>
      <c r="ROQ149" s="10"/>
      <c r="ROR149" s="10"/>
      <c r="ROS149" s="10"/>
      <c r="ROT149" s="10"/>
      <c r="ROU149" s="10"/>
      <c r="ROV149" s="10"/>
      <c r="ROW149" s="10"/>
      <c r="ROX149" s="10"/>
      <c r="ROY149" s="10"/>
      <c r="ROZ149" s="10"/>
      <c r="RPA149" s="10"/>
      <c r="RPB149" s="10"/>
      <c r="RPC149" s="10"/>
      <c r="RPD149" s="10"/>
      <c r="RPE149" s="10"/>
      <c r="RPF149" s="10"/>
      <c r="RPG149" s="10"/>
      <c r="RPH149" s="10"/>
      <c r="RPI149" s="10"/>
      <c r="RPJ149" s="10"/>
      <c r="RPK149" s="10"/>
      <c r="RPL149" s="10"/>
      <c r="RPM149" s="10"/>
      <c r="RPN149" s="10"/>
      <c r="RPO149" s="10"/>
      <c r="RPP149" s="10"/>
      <c r="RPQ149" s="10"/>
      <c r="RPR149" s="10"/>
      <c r="RPS149" s="10"/>
      <c r="RPT149" s="10"/>
      <c r="RPU149" s="10"/>
      <c r="RPV149" s="10"/>
      <c r="RPW149" s="10"/>
      <c r="RPX149" s="10"/>
      <c r="RPY149" s="10"/>
      <c r="RPZ149" s="10"/>
      <c r="RQA149" s="10"/>
      <c r="RQB149" s="10"/>
      <c r="RQC149" s="10"/>
      <c r="RQD149" s="10"/>
      <c r="RQE149" s="10"/>
      <c r="RQF149" s="10"/>
      <c r="RQG149" s="10"/>
      <c r="RQH149" s="10"/>
      <c r="RQI149" s="10"/>
      <c r="RQJ149" s="10"/>
      <c r="RQK149" s="10"/>
      <c r="RQL149" s="10"/>
      <c r="RQM149" s="10"/>
      <c r="RQN149" s="10"/>
      <c r="RQO149" s="10"/>
      <c r="RQP149" s="10"/>
      <c r="RQQ149" s="10"/>
      <c r="RQR149" s="10"/>
      <c r="RQS149" s="10"/>
      <c r="RQT149" s="10"/>
      <c r="RQU149" s="10"/>
      <c r="RQV149" s="10"/>
      <c r="RQW149" s="10"/>
      <c r="RQX149" s="10"/>
      <c r="RQY149" s="10"/>
      <c r="RQZ149" s="10"/>
      <c r="RRA149" s="10"/>
      <c r="RRB149" s="10"/>
      <c r="RRC149" s="10"/>
      <c r="RRD149" s="10"/>
      <c r="RRE149" s="10"/>
      <c r="RRF149" s="10"/>
      <c r="RRG149" s="10"/>
      <c r="RRH149" s="10"/>
      <c r="RRI149" s="10"/>
      <c r="RRJ149" s="10"/>
      <c r="RRK149" s="10"/>
      <c r="RRL149" s="10"/>
      <c r="RRM149" s="10"/>
      <c r="RRN149" s="10"/>
      <c r="RRO149" s="10"/>
      <c r="RRP149" s="10"/>
      <c r="RRQ149" s="10"/>
      <c r="RRR149" s="10"/>
      <c r="RRS149" s="10"/>
      <c r="RRT149" s="10"/>
      <c r="RRU149" s="10"/>
      <c r="RRV149" s="10"/>
      <c r="RRW149" s="10"/>
      <c r="RRX149" s="10"/>
      <c r="RRY149" s="10"/>
      <c r="RRZ149" s="10"/>
      <c r="RSA149" s="10"/>
      <c r="RSB149" s="10"/>
      <c r="RSC149" s="10"/>
      <c r="RSD149" s="10"/>
      <c r="RSE149" s="10"/>
      <c r="RSF149" s="10"/>
      <c r="RSG149" s="10"/>
      <c r="RSH149" s="10"/>
      <c r="RSI149" s="10"/>
      <c r="RSJ149" s="10"/>
      <c r="RSK149" s="10"/>
      <c r="RSL149" s="10"/>
      <c r="RSM149" s="10"/>
      <c r="RSN149" s="10"/>
      <c r="RSO149" s="10"/>
      <c r="RSP149" s="10"/>
      <c r="RSQ149" s="10"/>
      <c r="RSR149" s="10"/>
      <c r="RSS149" s="10"/>
      <c r="RST149" s="10"/>
      <c r="RSU149" s="10"/>
      <c r="RSV149" s="10"/>
      <c r="RSW149" s="10"/>
      <c r="RSX149" s="10"/>
      <c r="RSY149" s="10"/>
      <c r="RSZ149" s="10"/>
      <c r="RTA149" s="10"/>
      <c r="RTB149" s="10"/>
      <c r="RTC149" s="10"/>
      <c r="RTD149" s="10"/>
      <c r="RTE149" s="10"/>
      <c r="RTF149" s="10"/>
      <c r="RTG149" s="10"/>
      <c r="RTH149" s="10"/>
      <c r="RTI149" s="10"/>
      <c r="RTJ149" s="10"/>
      <c r="RTK149" s="10"/>
      <c r="RTL149" s="10"/>
      <c r="RTM149" s="10"/>
      <c r="RTN149" s="10"/>
      <c r="RTO149" s="10"/>
      <c r="RTP149" s="10"/>
      <c r="RTQ149" s="10"/>
      <c r="RTR149" s="10"/>
      <c r="RTS149" s="10"/>
      <c r="RTT149" s="10"/>
      <c r="RTU149" s="10"/>
      <c r="RTV149" s="10"/>
      <c r="RTW149" s="10"/>
      <c r="RTX149" s="10"/>
      <c r="RTY149" s="10"/>
      <c r="RTZ149" s="10"/>
      <c r="RUA149" s="10"/>
      <c r="RUB149" s="10"/>
      <c r="RUC149" s="10"/>
      <c r="RUD149" s="10"/>
      <c r="RUE149" s="10"/>
      <c r="RUF149" s="10"/>
      <c r="RUG149" s="10"/>
      <c r="RUH149" s="10"/>
      <c r="RUI149" s="10"/>
      <c r="RUJ149" s="10"/>
      <c r="RUK149" s="10"/>
      <c r="RUL149" s="10"/>
      <c r="RUM149" s="10"/>
      <c r="RUN149" s="10"/>
      <c r="RUO149" s="10"/>
      <c r="RUP149" s="10"/>
      <c r="RUQ149" s="10"/>
      <c r="RUR149" s="10"/>
      <c r="RUS149" s="10"/>
      <c r="RUT149" s="10"/>
      <c r="RUU149" s="10"/>
      <c r="RUV149" s="10"/>
      <c r="RUW149" s="10"/>
      <c r="RUX149" s="10"/>
      <c r="RUY149" s="10"/>
      <c r="RUZ149" s="10"/>
      <c r="RVA149" s="10"/>
      <c r="RVB149" s="10"/>
      <c r="RVC149" s="10"/>
      <c r="RVD149" s="10"/>
      <c r="RVE149" s="10"/>
      <c r="RVF149" s="10"/>
      <c r="RVG149" s="10"/>
      <c r="RVH149" s="10"/>
      <c r="RVI149" s="10"/>
      <c r="RVJ149" s="10"/>
      <c r="RVK149" s="10"/>
      <c r="RVL149" s="10"/>
      <c r="RVM149" s="10"/>
      <c r="RVN149" s="10"/>
      <c r="RVO149" s="10"/>
      <c r="RVP149" s="10"/>
      <c r="RVQ149" s="10"/>
      <c r="RVR149" s="10"/>
      <c r="RVS149" s="10"/>
      <c r="RVT149" s="10"/>
      <c r="RVU149" s="10"/>
      <c r="RVV149" s="10"/>
      <c r="RVW149" s="10"/>
      <c r="RVX149" s="10"/>
      <c r="RVY149" s="10"/>
      <c r="RVZ149" s="10"/>
      <c r="RWA149" s="10"/>
      <c r="RWB149" s="10"/>
      <c r="RWC149" s="10"/>
      <c r="RWD149" s="10"/>
      <c r="RWE149" s="10"/>
      <c r="RWF149" s="10"/>
      <c r="RWG149" s="10"/>
      <c r="RWH149" s="10"/>
      <c r="RWI149" s="10"/>
      <c r="RWJ149" s="10"/>
      <c r="RWK149" s="10"/>
      <c r="RWL149" s="10"/>
      <c r="RWM149" s="10"/>
      <c r="RWN149" s="10"/>
      <c r="RWO149" s="10"/>
      <c r="RWP149" s="10"/>
      <c r="RWQ149" s="10"/>
      <c r="RWR149" s="10"/>
      <c r="RWS149" s="10"/>
      <c r="RWT149" s="10"/>
      <c r="RWU149" s="10"/>
      <c r="RWV149" s="10"/>
      <c r="RWW149" s="10"/>
      <c r="RWX149" s="10"/>
      <c r="RWY149" s="10"/>
      <c r="RWZ149" s="10"/>
      <c r="RXA149" s="10"/>
      <c r="RXB149" s="10"/>
      <c r="RXC149" s="10"/>
      <c r="RXD149" s="10"/>
      <c r="RXE149" s="10"/>
      <c r="RXF149" s="10"/>
      <c r="RXG149" s="10"/>
      <c r="RXH149" s="10"/>
      <c r="RXI149" s="10"/>
      <c r="RXJ149" s="10"/>
      <c r="RXK149" s="10"/>
      <c r="RXL149" s="10"/>
      <c r="RXM149" s="10"/>
      <c r="RXN149" s="10"/>
      <c r="RXO149" s="10"/>
      <c r="RXP149" s="10"/>
      <c r="RXQ149" s="10"/>
      <c r="RXR149" s="10"/>
      <c r="RXS149" s="10"/>
      <c r="RXT149" s="10"/>
      <c r="RXU149" s="10"/>
      <c r="RXV149" s="10"/>
      <c r="RXW149" s="10"/>
      <c r="RXX149" s="10"/>
      <c r="RXY149" s="10"/>
      <c r="RXZ149" s="10"/>
      <c r="RYA149" s="10"/>
      <c r="RYB149" s="10"/>
      <c r="RYC149" s="10"/>
      <c r="RYD149" s="10"/>
      <c r="RYE149" s="10"/>
      <c r="RYF149" s="10"/>
      <c r="RYG149" s="10"/>
      <c r="RYH149" s="10"/>
      <c r="RYI149" s="10"/>
      <c r="RYJ149" s="10"/>
      <c r="RYK149" s="10"/>
      <c r="RYL149" s="10"/>
      <c r="RYM149" s="10"/>
      <c r="RYN149" s="10"/>
      <c r="RYO149" s="10"/>
      <c r="RYP149" s="10"/>
      <c r="RYQ149" s="10"/>
      <c r="RYR149" s="10"/>
      <c r="RYS149" s="10"/>
      <c r="RYT149" s="10"/>
      <c r="RYU149" s="10"/>
      <c r="RYV149" s="10"/>
      <c r="RYW149" s="10"/>
      <c r="RYX149" s="10"/>
      <c r="RYY149" s="10"/>
      <c r="RYZ149" s="10"/>
      <c r="RZA149" s="10"/>
      <c r="RZB149" s="10"/>
      <c r="RZC149" s="10"/>
      <c r="RZD149" s="10"/>
      <c r="RZE149" s="10"/>
      <c r="RZF149" s="10"/>
      <c r="RZG149" s="10"/>
      <c r="RZH149" s="10"/>
      <c r="RZI149" s="10"/>
      <c r="RZJ149" s="10"/>
      <c r="RZK149" s="10"/>
      <c r="RZL149" s="10"/>
      <c r="RZM149" s="10"/>
      <c r="RZN149" s="10"/>
      <c r="RZO149" s="10"/>
      <c r="RZP149" s="10"/>
      <c r="RZQ149" s="10"/>
      <c r="RZR149" s="10"/>
      <c r="RZS149" s="10"/>
      <c r="RZT149" s="10"/>
      <c r="RZU149" s="10"/>
      <c r="RZV149" s="10"/>
      <c r="RZW149" s="10"/>
      <c r="RZX149" s="10"/>
      <c r="RZY149" s="10"/>
      <c r="RZZ149" s="10"/>
      <c r="SAA149" s="10"/>
      <c r="SAB149" s="10"/>
      <c r="SAC149" s="10"/>
      <c r="SAD149" s="10"/>
      <c r="SAE149" s="10"/>
      <c r="SAF149" s="10"/>
      <c r="SAG149" s="10"/>
      <c r="SAH149" s="10"/>
      <c r="SAI149" s="10"/>
      <c r="SAJ149" s="10"/>
      <c r="SAK149" s="10"/>
      <c r="SAL149" s="10"/>
      <c r="SAM149" s="10"/>
      <c r="SAN149" s="10"/>
      <c r="SAO149" s="10"/>
      <c r="SAP149" s="10"/>
      <c r="SAQ149" s="10"/>
      <c r="SAR149" s="10"/>
      <c r="SAS149" s="10"/>
      <c r="SAT149" s="10"/>
      <c r="SAU149" s="10"/>
      <c r="SAV149" s="10"/>
      <c r="SAW149" s="10"/>
      <c r="SAX149" s="10"/>
      <c r="SAY149" s="10"/>
      <c r="SAZ149" s="10"/>
      <c r="SBA149" s="10"/>
      <c r="SBB149" s="10"/>
      <c r="SBC149" s="10"/>
      <c r="SBD149" s="10"/>
      <c r="SBE149" s="10"/>
      <c r="SBF149" s="10"/>
      <c r="SBG149" s="10"/>
      <c r="SBH149" s="10"/>
      <c r="SBI149" s="10"/>
      <c r="SBJ149" s="10"/>
      <c r="SBK149" s="10"/>
      <c r="SBL149" s="10"/>
      <c r="SBM149" s="10"/>
      <c r="SBN149" s="10"/>
      <c r="SBO149" s="10"/>
      <c r="SBP149" s="10"/>
      <c r="SBQ149" s="10"/>
      <c r="SBR149" s="10"/>
      <c r="SBS149" s="10"/>
      <c r="SBT149" s="10"/>
      <c r="SBU149" s="10"/>
      <c r="SBV149" s="10"/>
      <c r="SBW149" s="10"/>
      <c r="SBX149" s="10"/>
      <c r="SBY149" s="10"/>
      <c r="SBZ149" s="10"/>
      <c r="SCA149" s="10"/>
      <c r="SCB149" s="10"/>
      <c r="SCC149" s="10"/>
      <c r="SCD149" s="10"/>
      <c r="SCE149" s="10"/>
      <c r="SCF149" s="10"/>
      <c r="SCG149" s="10"/>
      <c r="SCH149" s="10"/>
      <c r="SCI149" s="10"/>
      <c r="SCJ149" s="10"/>
      <c r="SCK149" s="10"/>
      <c r="SCL149" s="10"/>
      <c r="SCM149" s="10"/>
      <c r="SCN149" s="10"/>
      <c r="SCO149" s="10"/>
      <c r="SCP149" s="10"/>
      <c r="SCQ149" s="10"/>
      <c r="SCR149" s="10"/>
      <c r="SCS149" s="10"/>
      <c r="SCT149" s="10"/>
      <c r="SCU149" s="10"/>
      <c r="SCV149" s="10"/>
      <c r="SCW149" s="10"/>
      <c r="SCX149" s="10"/>
      <c r="SCY149" s="10"/>
      <c r="SCZ149" s="10"/>
      <c r="SDA149" s="10"/>
      <c r="SDB149" s="10"/>
      <c r="SDC149" s="10"/>
      <c r="SDD149" s="10"/>
      <c r="SDE149" s="10"/>
      <c r="SDF149" s="10"/>
      <c r="SDG149" s="10"/>
      <c r="SDH149" s="10"/>
      <c r="SDI149" s="10"/>
      <c r="SDJ149" s="10"/>
      <c r="SDK149" s="10"/>
      <c r="SDL149" s="10"/>
      <c r="SDM149" s="10"/>
      <c r="SDN149" s="10"/>
      <c r="SDO149" s="10"/>
      <c r="SDP149" s="10"/>
      <c r="SDQ149" s="10"/>
      <c r="SDR149" s="10"/>
      <c r="SDS149" s="10"/>
      <c r="SDT149" s="10"/>
      <c r="SDU149" s="10"/>
      <c r="SDV149" s="10"/>
      <c r="SDW149" s="10"/>
      <c r="SDX149" s="10"/>
      <c r="SDY149" s="10"/>
      <c r="SDZ149" s="10"/>
      <c r="SEA149" s="10"/>
      <c r="SEB149" s="10"/>
      <c r="SEC149" s="10"/>
      <c r="SED149" s="10"/>
      <c r="SEE149" s="10"/>
      <c r="SEF149" s="10"/>
      <c r="SEG149" s="10"/>
      <c r="SEH149" s="10"/>
      <c r="SEI149" s="10"/>
      <c r="SEJ149" s="10"/>
      <c r="SEK149" s="10"/>
      <c r="SEL149" s="10"/>
      <c r="SEM149" s="10"/>
      <c r="SEN149" s="10"/>
      <c r="SEO149" s="10"/>
      <c r="SEP149" s="10"/>
      <c r="SEQ149" s="10"/>
      <c r="SER149" s="10"/>
      <c r="SES149" s="10"/>
      <c r="SET149" s="10"/>
      <c r="SEU149" s="10"/>
      <c r="SEV149" s="10"/>
      <c r="SEW149" s="10"/>
      <c r="SEX149" s="10"/>
      <c r="SEY149" s="10"/>
      <c r="SEZ149" s="10"/>
      <c r="SFA149" s="10"/>
      <c r="SFB149" s="10"/>
      <c r="SFC149" s="10"/>
      <c r="SFD149" s="10"/>
      <c r="SFE149" s="10"/>
      <c r="SFF149" s="10"/>
      <c r="SFG149" s="10"/>
      <c r="SFH149" s="10"/>
      <c r="SFI149" s="10"/>
      <c r="SFJ149" s="10"/>
      <c r="SFK149" s="10"/>
      <c r="SFL149" s="10"/>
      <c r="SFM149" s="10"/>
      <c r="SFN149" s="10"/>
      <c r="SFO149" s="10"/>
      <c r="SFP149" s="10"/>
      <c r="SFQ149" s="10"/>
      <c r="SFR149" s="10"/>
      <c r="SFS149" s="10"/>
      <c r="SFT149" s="10"/>
      <c r="SFU149" s="10"/>
      <c r="SFV149" s="10"/>
      <c r="SFW149" s="10"/>
      <c r="SFX149" s="10"/>
      <c r="SFY149" s="10"/>
      <c r="SFZ149" s="10"/>
      <c r="SGA149" s="10"/>
      <c r="SGB149" s="10"/>
      <c r="SGC149" s="10"/>
      <c r="SGD149" s="10"/>
      <c r="SGE149" s="10"/>
      <c r="SGF149" s="10"/>
      <c r="SGG149" s="10"/>
      <c r="SGH149" s="10"/>
      <c r="SGI149" s="10"/>
      <c r="SGJ149" s="10"/>
      <c r="SGK149" s="10"/>
      <c r="SGL149" s="10"/>
      <c r="SGM149" s="10"/>
      <c r="SGN149" s="10"/>
      <c r="SGO149" s="10"/>
      <c r="SGP149" s="10"/>
      <c r="SGQ149" s="10"/>
      <c r="SGR149" s="10"/>
      <c r="SGS149" s="10"/>
      <c r="SGT149" s="10"/>
      <c r="SGU149" s="10"/>
      <c r="SGV149" s="10"/>
      <c r="SGW149" s="10"/>
      <c r="SGX149" s="10"/>
      <c r="SGY149" s="10"/>
      <c r="SGZ149" s="10"/>
      <c r="SHA149" s="10"/>
      <c r="SHB149" s="10"/>
      <c r="SHC149" s="10"/>
      <c r="SHD149" s="10"/>
      <c r="SHE149" s="10"/>
      <c r="SHF149" s="10"/>
      <c r="SHG149" s="10"/>
      <c r="SHH149" s="10"/>
      <c r="SHI149" s="10"/>
      <c r="SHJ149" s="10"/>
      <c r="SHK149" s="10"/>
      <c r="SHL149" s="10"/>
      <c r="SHM149" s="10"/>
      <c r="SHN149" s="10"/>
      <c r="SHO149" s="10"/>
      <c r="SHP149" s="10"/>
      <c r="SHQ149" s="10"/>
      <c r="SHR149" s="10"/>
      <c r="SHS149" s="10"/>
      <c r="SHT149" s="10"/>
      <c r="SHU149" s="10"/>
      <c r="SHV149" s="10"/>
      <c r="SHW149" s="10"/>
      <c r="SHX149" s="10"/>
      <c r="SHY149" s="10"/>
      <c r="SHZ149" s="10"/>
      <c r="SIA149" s="10"/>
      <c r="SIB149" s="10"/>
      <c r="SIC149" s="10"/>
      <c r="SID149" s="10"/>
      <c r="SIE149" s="10"/>
      <c r="SIF149" s="10"/>
      <c r="SIG149" s="10"/>
      <c r="SIH149" s="10"/>
      <c r="SII149" s="10"/>
      <c r="SIJ149" s="10"/>
      <c r="SIK149" s="10"/>
      <c r="SIL149" s="10"/>
      <c r="SIM149" s="10"/>
      <c r="SIN149" s="10"/>
      <c r="SIO149" s="10"/>
      <c r="SIP149" s="10"/>
      <c r="SIQ149" s="10"/>
      <c r="SIR149" s="10"/>
      <c r="SIS149" s="10"/>
      <c r="SIT149" s="10"/>
      <c r="SIU149" s="10"/>
      <c r="SIV149" s="10"/>
      <c r="SIW149" s="10"/>
      <c r="SIX149" s="10"/>
      <c r="SIY149" s="10"/>
      <c r="SIZ149" s="10"/>
      <c r="SJA149" s="10"/>
      <c r="SJB149" s="10"/>
      <c r="SJC149" s="10"/>
      <c r="SJD149" s="10"/>
      <c r="SJE149" s="10"/>
      <c r="SJF149" s="10"/>
      <c r="SJG149" s="10"/>
      <c r="SJH149" s="10"/>
      <c r="SJI149" s="10"/>
      <c r="SJJ149" s="10"/>
      <c r="SJK149" s="10"/>
      <c r="SJL149" s="10"/>
      <c r="SJM149" s="10"/>
      <c r="SJN149" s="10"/>
      <c r="SJO149" s="10"/>
      <c r="SJP149" s="10"/>
      <c r="SJQ149" s="10"/>
      <c r="SJR149" s="10"/>
      <c r="SJS149" s="10"/>
      <c r="SJT149" s="10"/>
      <c r="SJU149" s="10"/>
      <c r="SJV149" s="10"/>
      <c r="SJW149" s="10"/>
      <c r="SJX149" s="10"/>
      <c r="SJY149" s="10"/>
      <c r="SJZ149" s="10"/>
      <c r="SKA149" s="10"/>
      <c r="SKB149" s="10"/>
      <c r="SKC149" s="10"/>
      <c r="SKD149" s="10"/>
      <c r="SKE149" s="10"/>
      <c r="SKF149" s="10"/>
      <c r="SKG149" s="10"/>
      <c r="SKH149" s="10"/>
      <c r="SKI149" s="10"/>
      <c r="SKJ149" s="10"/>
      <c r="SKK149" s="10"/>
      <c r="SKL149" s="10"/>
      <c r="SKM149" s="10"/>
      <c r="SKN149" s="10"/>
      <c r="SKO149" s="10"/>
      <c r="SKP149" s="10"/>
      <c r="SKQ149" s="10"/>
      <c r="SKR149" s="10"/>
      <c r="SKS149" s="10"/>
      <c r="SKT149" s="10"/>
      <c r="SKU149" s="10"/>
      <c r="SKV149" s="10"/>
      <c r="SKW149" s="10"/>
      <c r="SKX149" s="10"/>
      <c r="SKY149" s="10"/>
      <c r="SKZ149" s="10"/>
      <c r="SLA149" s="10"/>
      <c r="SLB149" s="10"/>
      <c r="SLC149" s="10"/>
      <c r="SLD149" s="10"/>
      <c r="SLE149" s="10"/>
      <c r="SLF149" s="10"/>
      <c r="SLG149" s="10"/>
      <c r="SLH149" s="10"/>
      <c r="SLI149" s="10"/>
      <c r="SLJ149" s="10"/>
      <c r="SLK149" s="10"/>
      <c r="SLL149" s="10"/>
      <c r="SLM149" s="10"/>
      <c r="SLN149" s="10"/>
      <c r="SLO149" s="10"/>
      <c r="SLP149" s="10"/>
      <c r="SLQ149" s="10"/>
      <c r="SLR149" s="10"/>
      <c r="SLS149" s="10"/>
      <c r="SLT149" s="10"/>
      <c r="SLU149" s="10"/>
      <c r="SLV149" s="10"/>
      <c r="SLW149" s="10"/>
      <c r="SLX149" s="10"/>
      <c r="SLY149" s="10"/>
      <c r="SLZ149" s="10"/>
      <c r="SMA149" s="10"/>
      <c r="SMB149" s="10"/>
      <c r="SMC149" s="10"/>
      <c r="SMD149" s="10"/>
      <c r="SME149" s="10"/>
      <c r="SMF149" s="10"/>
      <c r="SMG149" s="10"/>
      <c r="SMH149" s="10"/>
      <c r="SMI149" s="10"/>
      <c r="SMJ149" s="10"/>
      <c r="SMK149" s="10"/>
      <c r="SML149" s="10"/>
      <c r="SMM149" s="10"/>
      <c r="SMN149" s="10"/>
      <c r="SMO149" s="10"/>
      <c r="SMP149" s="10"/>
      <c r="SMQ149" s="10"/>
      <c r="SMR149" s="10"/>
      <c r="SMS149" s="10"/>
      <c r="SMT149" s="10"/>
      <c r="SMU149" s="10"/>
      <c r="SMV149" s="10"/>
      <c r="SMW149" s="10"/>
      <c r="SMX149" s="10"/>
      <c r="SMY149" s="10"/>
      <c r="SMZ149" s="10"/>
      <c r="SNA149" s="10"/>
      <c r="SNB149" s="10"/>
      <c r="SNC149" s="10"/>
      <c r="SND149" s="10"/>
      <c r="SNE149" s="10"/>
      <c r="SNF149" s="10"/>
      <c r="SNG149" s="10"/>
      <c r="SNH149" s="10"/>
      <c r="SNI149" s="10"/>
      <c r="SNJ149" s="10"/>
      <c r="SNK149" s="10"/>
      <c r="SNL149" s="10"/>
      <c r="SNM149" s="10"/>
      <c r="SNN149" s="10"/>
      <c r="SNO149" s="10"/>
      <c r="SNP149" s="10"/>
      <c r="SNQ149" s="10"/>
      <c r="SNR149" s="10"/>
      <c r="SNS149" s="10"/>
      <c r="SNT149" s="10"/>
      <c r="SNU149" s="10"/>
      <c r="SNV149" s="10"/>
      <c r="SNW149" s="10"/>
      <c r="SNX149" s="10"/>
      <c r="SNY149" s="10"/>
      <c r="SNZ149" s="10"/>
      <c r="SOA149" s="10"/>
      <c r="SOB149" s="10"/>
      <c r="SOC149" s="10"/>
      <c r="SOD149" s="10"/>
      <c r="SOE149" s="10"/>
      <c r="SOF149" s="10"/>
      <c r="SOG149" s="10"/>
      <c r="SOH149" s="10"/>
      <c r="SOI149" s="10"/>
      <c r="SOJ149" s="10"/>
      <c r="SOK149" s="10"/>
      <c r="SOL149" s="10"/>
      <c r="SOM149" s="10"/>
      <c r="SON149" s="10"/>
      <c r="SOO149" s="10"/>
      <c r="SOP149" s="10"/>
      <c r="SOQ149" s="10"/>
      <c r="SOR149" s="10"/>
      <c r="SOS149" s="10"/>
      <c r="SOT149" s="10"/>
      <c r="SOU149" s="10"/>
      <c r="SOV149" s="10"/>
      <c r="SOW149" s="10"/>
      <c r="SOX149" s="10"/>
      <c r="SOY149" s="10"/>
      <c r="SOZ149" s="10"/>
      <c r="SPA149" s="10"/>
      <c r="SPB149" s="10"/>
      <c r="SPC149" s="10"/>
      <c r="SPD149" s="10"/>
      <c r="SPE149" s="10"/>
      <c r="SPF149" s="10"/>
      <c r="SPG149" s="10"/>
      <c r="SPH149" s="10"/>
      <c r="SPI149" s="10"/>
      <c r="SPJ149" s="10"/>
      <c r="SPK149" s="10"/>
      <c r="SPL149" s="10"/>
      <c r="SPM149" s="10"/>
      <c r="SPN149" s="10"/>
      <c r="SPO149" s="10"/>
      <c r="SPP149" s="10"/>
      <c r="SPQ149" s="10"/>
      <c r="SPR149" s="10"/>
      <c r="SPS149" s="10"/>
      <c r="SPT149" s="10"/>
      <c r="SPU149" s="10"/>
      <c r="SPV149" s="10"/>
      <c r="SPW149" s="10"/>
      <c r="SPX149" s="10"/>
      <c r="SPY149" s="10"/>
      <c r="SPZ149" s="10"/>
      <c r="SQA149" s="10"/>
      <c r="SQB149" s="10"/>
      <c r="SQC149" s="10"/>
      <c r="SQD149" s="10"/>
      <c r="SQE149" s="10"/>
      <c r="SQF149" s="10"/>
      <c r="SQG149" s="10"/>
      <c r="SQH149" s="10"/>
      <c r="SQI149" s="10"/>
      <c r="SQJ149" s="10"/>
      <c r="SQK149" s="10"/>
      <c r="SQL149" s="10"/>
      <c r="SQM149" s="10"/>
      <c r="SQN149" s="10"/>
      <c r="SQO149" s="10"/>
      <c r="SQP149" s="10"/>
      <c r="SQQ149" s="10"/>
      <c r="SQR149" s="10"/>
      <c r="SQS149" s="10"/>
      <c r="SQT149" s="10"/>
      <c r="SQU149" s="10"/>
      <c r="SQV149" s="10"/>
      <c r="SQW149" s="10"/>
      <c r="SQX149" s="10"/>
      <c r="SQY149" s="10"/>
      <c r="SQZ149" s="10"/>
      <c r="SRA149" s="10"/>
      <c r="SRB149" s="10"/>
      <c r="SRC149" s="10"/>
      <c r="SRD149" s="10"/>
      <c r="SRE149" s="10"/>
      <c r="SRF149" s="10"/>
      <c r="SRG149" s="10"/>
      <c r="SRH149" s="10"/>
      <c r="SRI149" s="10"/>
      <c r="SRJ149" s="10"/>
      <c r="SRK149" s="10"/>
      <c r="SRL149" s="10"/>
      <c r="SRM149" s="10"/>
      <c r="SRN149" s="10"/>
      <c r="SRO149" s="10"/>
      <c r="SRP149" s="10"/>
      <c r="SRQ149" s="10"/>
      <c r="SRR149" s="10"/>
      <c r="SRS149" s="10"/>
      <c r="SRT149" s="10"/>
      <c r="SRU149" s="10"/>
      <c r="SRV149" s="10"/>
      <c r="SRW149" s="10"/>
      <c r="SRX149" s="10"/>
      <c r="SRY149" s="10"/>
      <c r="SRZ149" s="10"/>
      <c r="SSA149" s="10"/>
      <c r="SSB149" s="10"/>
      <c r="SSC149" s="10"/>
      <c r="SSD149" s="10"/>
      <c r="SSE149" s="10"/>
      <c r="SSF149" s="10"/>
      <c r="SSG149" s="10"/>
      <c r="SSH149" s="10"/>
      <c r="SSI149" s="10"/>
      <c r="SSJ149" s="10"/>
      <c r="SSK149" s="10"/>
      <c r="SSL149" s="10"/>
      <c r="SSM149" s="10"/>
      <c r="SSN149" s="10"/>
      <c r="SSO149" s="10"/>
      <c r="SSP149" s="10"/>
      <c r="SSQ149" s="10"/>
      <c r="SSR149" s="10"/>
      <c r="SSS149" s="10"/>
      <c r="SST149" s="10"/>
      <c r="SSU149" s="10"/>
      <c r="SSV149" s="10"/>
      <c r="SSW149" s="10"/>
      <c r="SSX149" s="10"/>
      <c r="SSY149" s="10"/>
      <c r="SSZ149" s="10"/>
      <c r="STA149" s="10"/>
      <c r="STB149" s="10"/>
      <c r="STC149" s="10"/>
      <c r="STD149" s="10"/>
      <c r="STE149" s="10"/>
      <c r="STF149" s="10"/>
      <c r="STG149" s="10"/>
      <c r="STH149" s="10"/>
      <c r="STI149" s="10"/>
      <c r="STJ149" s="10"/>
      <c r="STK149" s="10"/>
      <c r="STL149" s="10"/>
      <c r="STM149" s="10"/>
      <c r="STN149" s="10"/>
      <c r="STO149" s="10"/>
      <c r="STP149" s="10"/>
      <c r="STQ149" s="10"/>
      <c r="STR149" s="10"/>
      <c r="STS149" s="10"/>
      <c r="STT149" s="10"/>
      <c r="STU149" s="10"/>
      <c r="STV149" s="10"/>
      <c r="STW149" s="10"/>
      <c r="STX149" s="10"/>
      <c r="STY149" s="10"/>
      <c r="STZ149" s="10"/>
      <c r="SUA149" s="10"/>
      <c r="SUB149" s="10"/>
      <c r="SUC149" s="10"/>
      <c r="SUD149" s="10"/>
      <c r="SUE149" s="10"/>
      <c r="SUF149" s="10"/>
      <c r="SUG149" s="10"/>
      <c r="SUH149" s="10"/>
      <c r="SUI149" s="10"/>
      <c r="SUJ149" s="10"/>
      <c r="SUK149" s="10"/>
      <c r="SUL149" s="10"/>
      <c r="SUM149" s="10"/>
      <c r="SUN149" s="10"/>
      <c r="SUO149" s="10"/>
      <c r="SUP149" s="10"/>
      <c r="SUQ149" s="10"/>
      <c r="SUR149" s="10"/>
      <c r="SUS149" s="10"/>
      <c r="SUT149" s="10"/>
      <c r="SUU149" s="10"/>
      <c r="SUV149" s="10"/>
      <c r="SUW149" s="10"/>
      <c r="SUX149" s="10"/>
      <c r="SUY149" s="10"/>
      <c r="SUZ149" s="10"/>
      <c r="SVA149" s="10"/>
      <c r="SVB149" s="10"/>
      <c r="SVC149" s="10"/>
      <c r="SVD149" s="10"/>
      <c r="SVE149" s="10"/>
      <c r="SVF149" s="10"/>
      <c r="SVG149" s="10"/>
      <c r="SVH149" s="10"/>
      <c r="SVI149" s="10"/>
      <c r="SVJ149" s="10"/>
      <c r="SVK149" s="10"/>
      <c r="SVL149" s="10"/>
      <c r="SVM149" s="10"/>
      <c r="SVN149" s="10"/>
      <c r="SVO149" s="10"/>
      <c r="SVP149" s="10"/>
      <c r="SVQ149" s="10"/>
      <c r="SVR149" s="10"/>
      <c r="SVS149" s="10"/>
      <c r="SVT149" s="10"/>
      <c r="SVU149" s="10"/>
      <c r="SVV149" s="10"/>
      <c r="SVW149" s="10"/>
      <c r="SVX149" s="10"/>
      <c r="SVY149" s="10"/>
      <c r="SVZ149" s="10"/>
      <c r="SWA149" s="10"/>
      <c r="SWB149" s="10"/>
      <c r="SWC149" s="10"/>
      <c r="SWD149" s="10"/>
      <c r="SWE149" s="10"/>
      <c r="SWF149" s="10"/>
      <c r="SWG149" s="10"/>
      <c r="SWH149" s="10"/>
      <c r="SWI149" s="10"/>
      <c r="SWJ149" s="10"/>
      <c r="SWK149" s="10"/>
      <c r="SWL149" s="10"/>
      <c r="SWM149" s="10"/>
      <c r="SWN149" s="10"/>
      <c r="SWO149" s="10"/>
      <c r="SWP149" s="10"/>
      <c r="SWQ149" s="10"/>
      <c r="SWR149" s="10"/>
      <c r="SWS149" s="10"/>
      <c r="SWT149" s="10"/>
      <c r="SWU149" s="10"/>
      <c r="SWV149" s="10"/>
      <c r="SWW149" s="10"/>
      <c r="SWX149" s="10"/>
      <c r="SWY149" s="10"/>
      <c r="SWZ149" s="10"/>
      <c r="SXA149" s="10"/>
      <c r="SXB149" s="10"/>
      <c r="SXC149" s="10"/>
      <c r="SXD149" s="10"/>
      <c r="SXE149" s="10"/>
      <c r="SXF149" s="10"/>
      <c r="SXG149" s="10"/>
      <c r="SXH149" s="10"/>
      <c r="SXI149" s="10"/>
      <c r="SXJ149" s="10"/>
      <c r="SXK149" s="10"/>
      <c r="SXL149" s="10"/>
      <c r="SXM149" s="10"/>
      <c r="SXN149" s="10"/>
      <c r="SXO149" s="10"/>
      <c r="SXP149" s="10"/>
      <c r="SXQ149" s="10"/>
      <c r="SXR149" s="10"/>
      <c r="SXS149" s="10"/>
      <c r="SXT149" s="10"/>
      <c r="SXU149" s="10"/>
      <c r="SXV149" s="10"/>
      <c r="SXW149" s="10"/>
      <c r="SXX149" s="10"/>
      <c r="SXY149" s="10"/>
      <c r="SXZ149" s="10"/>
      <c r="SYA149" s="10"/>
      <c r="SYB149" s="10"/>
      <c r="SYC149" s="10"/>
      <c r="SYD149" s="10"/>
      <c r="SYE149" s="10"/>
      <c r="SYF149" s="10"/>
      <c r="SYG149" s="10"/>
      <c r="SYH149" s="10"/>
      <c r="SYI149" s="10"/>
      <c r="SYJ149" s="10"/>
      <c r="SYK149" s="10"/>
      <c r="SYL149" s="10"/>
      <c r="SYM149" s="10"/>
      <c r="SYN149" s="10"/>
      <c r="SYO149" s="10"/>
      <c r="SYP149" s="10"/>
      <c r="SYQ149" s="10"/>
      <c r="SYR149" s="10"/>
      <c r="SYS149" s="10"/>
      <c r="SYT149" s="10"/>
      <c r="SYU149" s="10"/>
      <c r="SYV149" s="10"/>
      <c r="SYW149" s="10"/>
      <c r="SYX149" s="10"/>
      <c r="SYY149" s="10"/>
      <c r="SYZ149" s="10"/>
      <c r="SZA149" s="10"/>
      <c r="SZB149" s="10"/>
      <c r="SZC149" s="10"/>
      <c r="SZD149" s="10"/>
      <c r="SZE149" s="10"/>
      <c r="SZF149" s="10"/>
      <c r="SZG149" s="10"/>
      <c r="SZH149" s="10"/>
      <c r="SZI149" s="10"/>
      <c r="SZJ149" s="10"/>
      <c r="SZK149" s="10"/>
      <c r="SZL149" s="10"/>
      <c r="SZM149" s="10"/>
      <c r="SZN149" s="10"/>
      <c r="SZO149" s="10"/>
      <c r="SZP149" s="10"/>
      <c r="SZQ149" s="10"/>
      <c r="SZR149" s="10"/>
      <c r="SZS149" s="10"/>
      <c r="SZT149" s="10"/>
      <c r="SZU149" s="10"/>
      <c r="SZV149" s="10"/>
      <c r="SZW149" s="10"/>
      <c r="SZX149" s="10"/>
      <c r="SZY149" s="10"/>
      <c r="SZZ149" s="10"/>
      <c r="TAA149" s="10"/>
      <c r="TAB149" s="10"/>
      <c r="TAC149" s="10"/>
      <c r="TAD149" s="10"/>
      <c r="TAE149" s="10"/>
      <c r="TAF149" s="10"/>
      <c r="TAG149" s="10"/>
      <c r="TAH149" s="10"/>
      <c r="TAI149" s="10"/>
      <c r="TAJ149" s="10"/>
      <c r="TAK149" s="10"/>
      <c r="TAL149" s="10"/>
      <c r="TAM149" s="10"/>
      <c r="TAN149" s="10"/>
      <c r="TAO149" s="10"/>
      <c r="TAP149" s="10"/>
      <c r="TAQ149" s="10"/>
      <c r="TAR149" s="10"/>
      <c r="TAS149" s="10"/>
      <c r="TAT149" s="10"/>
      <c r="TAU149" s="10"/>
      <c r="TAV149" s="10"/>
      <c r="TAW149" s="10"/>
      <c r="TAX149" s="10"/>
      <c r="TAY149" s="10"/>
      <c r="TAZ149" s="10"/>
      <c r="TBA149" s="10"/>
      <c r="TBB149" s="10"/>
      <c r="TBC149" s="10"/>
      <c r="TBD149" s="10"/>
      <c r="TBE149" s="10"/>
      <c r="TBF149" s="10"/>
      <c r="TBG149" s="10"/>
      <c r="TBH149" s="10"/>
      <c r="TBI149" s="10"/>
      <c r="TBJ149" s="10"/>
      <c r="TBK149" s="10"/>
      <c r="TBL149" s="10"/>
      <c r="TBM149" s="10"/>
      <c r="TBN149" s="10"/>
      <c r="TBO149" s="10"/>
      <c r="TBP149" s="10"/>
      <c r="TBQ149" s="10"/>
      <c r="TBR149" s="10"/>
      <c r="TBS149" s="10"/>
      <c r="TBT149" s="10"/>
      <c r="TBU149" s="10"/>
      <c r="TBV149" s="10"/>
      <c r="TBW149" s="10"/>
      <c r="TBX149" s="10"/>
      <c r="TBY149" s="10"/>
      <c r="TBZ149" s="10"/>
      <c r="TCA149" s="10"/>
      <c r="TCB149" s="10"/>
      <c r="TCC149" s="10"/>
      <c r="TCD149" s="10"/>
      <c r="TCE149" s="10"/>
      <c r="TCF149" s="10"/>
      <c r="TCG149" s="10"/>
      <c r="TCH149" s="10"/>
      <c r="TCI149" s="10"/>
      <c r="TCJ149" s="10"/>
      <c r="TCK149" s="10"/>
      <c r="TCL149" s="10"/>
      <c r="TCM149" s="10"/>
      <c r="TCN149" s="10"/>
      <c r="TCO149" s="10"/>
      <c r="TCP149" s="10"/>
      <c r="TCQ149" s="10"/>
      <c r="TCR149" s="10"/>
      <c r="TCS149" s="10"/>
      <c r="TCT149" s="10"/>
      <c r="TCU149" s="10"/>
      <c r="TCV149" s="10"/>
      <c r="TCW149" s="10"/>
      <c r="TCX149" s="10"/>
      <c r="TCY149" s="10"/>
      <c r="TCZ149" s="10"/>
      <c r="TDA149" s="10"/>
      <c r="TDB149" s="10"/>
      <c r="TDC149" s="10"/>
      <c r="TDD149" s="10"/>
      <c r="TDE149" s="10"/>
      <c r="TDF149" s="10"/>
      <c r="TDG149" s="10"/>
      <c r="TDH149" s="10"/>
      <c r="TDI149" s="10"/>
      <c r="TDJ149" s="10"/>
      <c r="TDK149" s="10"/>
      <c r="TDL149" s="10"/>
      <c r="TDM149" s="10"/>
      <c r="TDN149" s="10"/>
      <c r="TDO149" s="10"/>
      <c r="TDP149" s="10"/>
      <c r="TDQ149" s="10"/>
      <c r="TDR149" s="10"/>
      <c r="TDS149" s="10"/>
      <c r="TDT149" s="10"/>
      <c r="TDU149" s="10"/>
      <c r="TDV149" s="10"/>
      <c r="TDW149" s="10"/>
      <c r="TDX149" s="10"/>
      <c r="TDY149" s="10"/>
      <c r="TDZ149" s="10"/>
      <c r="TEA149" s="10"/>
      <c r="TEB149" s="10"/>
      <c r="TEC149" s="10"/>
      <c r="TED149" s="10"/>
      <c r="TEE149" s="10"/>
      <c r="TEF149" s="10"/>
      <c r="TEG149" s="10"/>
      <c r="TEH149" s="10"/>
      <c r="TEI149" s="10"/>
      <c r="TEJ149" s="10"/>
      <c r="TEK149" s="10"/>
      <c r="TEL149" s="10"/>
      <c r="TEM149" s="10"/>
      <c r="TEN149" s="10"/>
      <c r="TEO149" s="10"/>
      <c r="TEP149" s="10"/>
      <c r="TEQ149" s="10"/>
      <c r="TER149" s="10"/>
      <c r="TES149" s="10"/>
      <c r="TET149" s="10"/>
      <c r="TEU149" s="10"/>
      <c r="TEV149" s="10"/>
      <c r="TEW149" s="10"/>
      <c r="TEX149" s="10"/>
      <c r="TEY149" s="10"/>
      <c r="TEZ149" s="10"/>
      <c r="TFA149" s="10"/>
      <c r="TFB149" s="10"/>
      <c r="TFC149" s="10"/>
      <c r="TFD149" s="10"/>
      <c r="TFE149" s="10"/>
      <c r="TFF149" s="10"/>
      <c r="TFG149" s="10"/>
      <c r="TFH149" s="10"/>
      <c r="TFI149" s="10"/>
      <c r="TFJ149" s="10"/>
      <c r="TFK149" s="10"/>
      <c r="TFL149" s="10"/>
      <c r="TFM149" s="10"/>
      <c r="TFN149" s="10"/>
      <c r="TFO149" s="10"/>
      <c r="TFP149" s="10"/>
      <c r="TFQ149" s="10"/>
      <c r="TFR149" s="10"/>
      <c r="TFS149" s="10"/>
      <c r="TFT149" s="10"/>
      <c r="TFU149" s="10"/>
      <c r="TFV149" s="10"/>
      <c r="TFW149" s="10"/>
      <c r="TFX149" s="10"/>
      <c r="TFY149" s="10"/>
      <c r="TFZ149" s="10"/>
      <c r="TGA149" s="10"/>
      <c r="TGB149" s="10"/>
      <c r="TGC149" s="10"/>
      <c r="TGD149" s="10"/>
      <c r="TGE149" s="10"/>
      <c r="TGF149" s="10"/>
      <c r="TGG149" s="10"/>
      <c r="TGH149" s="10"/>
      <c r="TGI149" s="10"/>
      <c r="TGJ149" s="10"/>
      <c r="TGK149" s="10"/>
      <c r="TGL149" s="10"/>
      <c r="TGM149" s="10"/>
      <c r="TGN149" s="10"/>
      <c r="TGO149" s="10"/>
      <c r="TGP149" s="10"/>
      <c r="TGQ149" s="10"/>
      <c r="TGR149" s="10"/>
      <c r="TGS149" s="10"/>
      <c r="TGT149" s="10"/>
      <c r="TGU149" s="10"/>
      <c r="TGV149" s="10"/>
      <c r="TGW149" s="10"/>
      <c r="TGX149" s="10"/>
      <c r="TGY149" s="10"/>
      <c r="TGZ149" s="10"/>
      <c r="THA149" s="10"/>
      <c r="THB149" s="10"/>
      <c r="THC149" s="10"/>
      <c r="THD149" s="10"/>
      <c r="THE149" s="10"/>
      <c r="THF149" s="10"/>
      <c r="THG149" s="10"/>
      <c r="THH149" s="10"/>
      <c r="THI149" s="10"/>
      <c r="THJ149" s="10"/>
      <c r="THK149" s="10"/>
      <c r="THL149" s="10"/>
      <c r="THM149" s="10"/>
      <c r="THN149" s="10"/>
      <c r="THO149" s="10"/>
      <c r="THP149" s="10"/>
      <c r="THQ149" s="10"/>
      <c r="THR149" s="10"/>
      <c r="THS149" s="10"/>
      <c r="THT149" s="10"/>
      <c r="THU149" s="10"/>
      <c r="THV149" s="10"/>
      <c r="THW149" s="10"/>
      <c r="THX149" s="10"/>
      <c r="THY149" s="10"/>
      <c r="THZ149" s="10"/>
      <c r="TIA149" s="10"/>
      <c r="TIB149" s="10"/>
      <c r="TIC149" s="10"/>
      <c r="TID149" s="10"/>
      <c r="TIE149" s="10"/>
      <c r="TIF149" s="10"/>
      <c r="TIG149" s="10"/>
      <c r="TIH149" s="10"/>
      <c r="TII149" s="10"/>
      <c r="TIJ149" s="10"/>
      <c r="TIK149" s="10"/>
      <c r="TIL149" s="10"/>
      <c r="TIM149" s="10"/>
      <c r="TIN149" s="10"/>
      <c r="TIO149" s="10"/>
      <c r="TIP149" s="10"/>
      <c r="TIQ149" s="10"/>
      <c r="TIR149" s="10"/>
      <c r="TIS149" s="10"/>
      <c r="TIT149" s="10"/>
      <c r="TIU149" s="10"/>
      <c r="TIV149" s="10"/>
      <c r="TIW149" s="10"/>
      <c r="TIX149" s="10"/>
      <c r="TIY149" s="10"/>
      <c r="TIZ149" s="10"/>
      <c r="TJA149" s="10"/>
      <c r="TJB149" s="10"/>
      <c r="TJC149" s="10"/>
      <c r="TJD149" s="10"/>
      <c r="TJE149" s="10"/>
      <c r="TJF149" s="10"/>
      <c r="TJG149" s="10"/>
      <c r="TJH149" s="10"/>
      <c r="TJI149" s="10"/>
      <c r="TJJ149" s="10"/>
      <c r="TJK149" s="10"/>
      <c r="TJL149" s="10"/>
      <c r="TJM149" s="10"/>
      <c r="TJN149" s="10"/>
      <c r="TJO149" s="10"/>
      <c r="TJP149" s="10"/>
      <c r="TJQ149" s="10"/>
      <c r="TJR149" s="10"/>
      <c r="TJS149" s="10"/>
      <c r="TJT149" s="10"/>
      <c r="TJU149" s="10"/>
      <c r="TJV149" s="10"/>
      <c r="TJW149" s="10"/>
      <c r="TJX149" s="10"/>
      <c r="TJY149" s="10"/>
      <c r="TJZ149" s="10"/>
      <c r="TKA149" s="10"/>
      <c r="TKB149" s="10"/>
      <c r="TKC149" s="10"/>
      <c r="TKD149" s="10"/>
      <c r="TKE149" s="10"/>
      <c r="TKF149" s="10"/>
      <c r="TKG149" s="10"/>
      <c r="TKH149" s="10"/>
      <c r="TKI149" s="10"/>
      <c r="TKJ149" s="10"/>
      <c r="TKK149" s="10"/>
      <c r="TKL149" s="10"/>
      <c r="TKM149" s="10"/>
      <c r="TKN149" s="10"/>
      <c r="TKO149" s="10"/>
      <c r="TKP149" s="10"/>
      <c r="TKQ149" s="10"/>
      <c r="TKR149" s="10"/>
      <c r="TKS149" s="10"/>
      <c r="TKT149" s="10"/>
      <c r="TKU149" s="10"/>
      <c r="TKV149" s="10"/>
      <c r="TKW149" s="10"/>
      <c r="TKX149" s="10"/>
      <c r="TKY149" s="10"/>
      <c r="TKZ149" s="10"/>
      <c r="TLA149" s="10"/>
      <c r="TLB149" s="10"/>
      <c r="TLC149" s="10"/>
      <c r="TLD149" s="10"/>
      <c r="TLE149" s="10"/>
      <c r="TLF149" s="10"/>
      <c r="TLG149" s="10"/>
      <c r="TLH149" s="10"/>
      <c r="TLI149" s="10"/>
      <c r="TLJ149" s="10"/>
      <c r="TLK149" s="10"/>
      <c r="TLL149" s="10"/>
      <c r="TLM149" s="10"/>
      <c r="TLN149" s="10"/>
      <c r="TLO149" s="10"/>
      <c r="TLP149" s="10"/>
      <c r="TLQ149" s="10"/>
      <c r="TLR149" s="10"/>
      <c r="TLS149" s="10"/>
      <c r="TLT149" s="10"/>
      <c r="TLU149" s="10"/>
      <c r="TLV149" s="10"/>
      <c r="TLW149" s="10"/>
      <c r="TLX149" s="10"/>
      <c r="TLY149" s="10"/>
      <c r="TLZ149" s="10"/>
      <c r="TMA149" s="10"/>
      <c r="TMB149" s="10"/>
      <c r="TMC149" s="10"/>
      <c r="TMD149" s="10"/>
      <c r="TME149" s="10"/>
      <c r="TMF149" s="10"/>
      <c r="TMG149" s="10"/>
      <c r="TMH149" s="10"/>
      <c r="TMI149" s="10"/>
      <c r="TMJ149" s="10"/>
      <c r="TMK149" s="10"/>
      <c r="TML149" s="10"/>
      <c r="TMM149" s="10"/>
      <c r="TMN149" s="10"/>
      <c r="TMO149" s="10"/>
      <c r="TMP149" s="10"/>
      <c r="TMQ149" s="10"/>
      <c r="TMR149" s="10"/>
      <c r="TMS149" s="10"/>
      <c r="TMT149" s="10"/>
      <c r="TMU149" s="10"/>
      <c r="TMV149" s="10"/>
      <c r="TMW149" s="10"/>
      <c r="TMX149" s="10"/>
      <c r="TMY149" s="10"/>
      <c r="TMZ149" s="10"/>
      <c r="TNA149" s="10"/>
      <c r="TNB149" s="10"/>
      <c r="TNC149" s="10"/>
      <c r="TND149" s="10"/>
      <c r="TNE149" s="10"/>
      <c r="TNF149" s="10"/>
      <c r="TNG149" s="10"/>
      <c r="TNH149" s="10"/>
      <c r="TNI149" s="10"/>
      <c r="TNJ149" s="10"/>
      <c r="TNK149" s="10"/>
      <c r="TNL149" s="10"/>
      <c r="TNM149" s="10"/>
      <c r="TNN149" s="10"/>
      <c r="TNO149" s="10"/>
      <c r="TNP149" s="10"/>
      <c r="TNQ149" s="10"/>
      <c r="TNR149" s="10"/>
      <c r="TNS149" s="10"/>
      <c r="TNT149" s="10"/>
      <c r="TNU149" s="10"/>
      <c r="TNV149" s="10"/>
      <c r="TNW149" s="10"/>
      <c r="TNX149" s="10"/>
      <c r="TNY149" s="10"/>
      <c r="TNZ149" s="10"/>
      <c r="TOA149" s="10"/>
      <c r="TOB149" s="10"/>
      <c r="TOC149" s="10"/>
      <c r="TOD149" s="10"/>
      <c r="TOE149" s="10"/>
      <c r="TOF149" s="10"/>
      <c r="TOG149" s="10"/>
      <c r="TOH149" s="10"/>
      <c r="TOI149" s="10"/>
      <c r="TOJ149" s="10"/>
      <c r="TOK149" s="10"/>
      <c r="TOL149" s="10"/>
      <c r="TOM149" s="10"/>
      <c r="TON149" s="10"/>
      <c r="TOO149" s="10"/>
      <c r="TOP149" s="10"/>
      <c r="TOQ149" s="10"/>
      <c r="TOR149" s="10"/>
      <c r="TOS149" s="10"/>
      <c r="TOT149" s="10"/>
      <c r="TOU149" s="10"/>
      <c r="TOV149" s="10"/>
      <c r="TOW149" s="10"/>
      <c r="TOX149" s="10"/>
      <c r="TOY149" s="10"/>
      <c r="TOZ149" s="10"/>
      <c r="TPA149" s="10"/>
      <c r="TPB149" s="10"/>
      <c r="TPC149" s="10"/>
      <c r="TPD149" s="10"/>
      <c r="TPE149" s="10"/>
      <c r="TPF149" s="10"/>
      <c r="TPG149" s="10"/>
      <c r="TPH149" s="10"/>
      <c r="TPI149" s="10"/>
      <c r="TPJ149" s="10"/>
      <c r="TPK149" s="10"/>
      <c r="TPL149" s="10"/>
      <c r="TPM149" s="10"/>
      <c r="TPN149" s="10"/>
      <c r="TPO149" s="10"/>
      <c r="TPP149" s="10"/>
      <c r="TPQ149" s="10"/>
      <c r="TPR149" s="10"/>
      <c r="TPS149" s="10"/>
      <c r="TPT149" s="10"/>
      <c r="TPU149" s="10"/>
      <c r="TPV149" s="10"/>
      <c r="TPW149" s="10"/>
      <c r="TPX149" s="10"/>
      <c r="TPY149" s="10"/>
      <c r="TPZ149" s="10"/>
      <c r="TQA149" s="10"/>
      <c r="TQB149" s="10"/>
      <c r="TQC149" s="10"/>
      <c r="TQD149" s="10"/>
      <c r="TQE149" s="10"/>
      <c r="TQF149" s="10"/>
      <c r="TQG149" s="10"/>
      <c r="TQH149" s="10"/>
      <c r="TQI149" s="10"/>
      <c r="TQJ149" s="10"/>
      <c r="TQK149" s="10"/>
      <c r="TQL149" s="10"/>
      <c r="TQM149" s="10"/>
      <c r="TQN149" s="10"/>
      <c r="TQO149" s="10"/>
      <c r="TQP149" s="10"/>
      <c r="TQQ149" s="10"/>
      <c r="TQR149" s="10"/>
      <c r="TQS149" s="10"/>
      <c r="TQT149" s="10"/>
      <c r="TQU149" s="10"/>
      <c r="TQV149" s="10"/>
      <c r="TQW149" s="10"/>
      <c r="TQX149" s="10"/>
      <c r="TQY149" s="10"/>
      <c r="TQZ149" s="10"/>
      <c r="TRA149" s="10"/>
      <c r="TRB149" s="10"/>
      <c r="TRC149" s="10"/>
      <c r="TRD149" s="10"/>
      <c r="TRE149" s="10"/>
      <c r="TRF149" s="10"/>
      <c r="TRG149" s="10"/>
      <c r="TRH149" s="10"/>
      <c r="TRI149" s="10"/>
      <c r="TRJ149" s="10"/>
      <c r="TRK149" s="10"/>
      <c r="TRL149" s="10"/>
      <c r="TRM149" s="10"/>
      <c r="TRN149" s="10"/>
      <c r="TRO149" s="10"/>
      <c r="TRP149" s="10"/>
      <c r="TRQ149" s="10"/>
      <c r="TRR149" s="10"/>
      <c r="TRS149" s="10"/>
      <c r="TRT149" s="10"/>
      <c r="TRU149" s="10"/>
      <c r="TRV149" s="10"/>
      <c r="TRW149" s="10"/>
      <c r="TRX149" s="10"/>
      <c r="TRY149" s="10"/>
      <c r="TRZ149" s="10"/>
      <c r="TSA149" s="10"/>
      <c r="TSB149" s="10"/>
      <c r="TSC149" s="10"/>
      <c r="TSD149" s="10"/>
      <c r="TSE149" s="10"/>
      <c r="TSF149" s="10"/>
      <c r="TSG149" s="10"/>
      <c r="TSH149" s="10"/>
      <c r="TSI149" s="10"/>
      <c r="TSJ149" s="10"/>
      <c r="TSK149" s="10"/>
      <c r="TSL149" s="10"/>
      <c r="TSM149" s="10"/>
      <c r="TSN149" s="10"/>
      <c r="TSO149" s="10"/>
      <c r="TSP149" s="10"/>
      <c r="TSQ149" s="10"/>
      <c r="TSR149" s="10"/>
      <c r="TSS149" s="10"/>
      <c r="TST149" s="10"/>
      <c r="TSU149" s="10"/>
      <c r="TSV149" s="10"/>
      <c r="TSW149" s="10"/>
      <c r="TSX149" s="10"/>
      <c r="TSY149" s="10"/>
      <c r="TSZ149" s="10"/>
      <c r="TTA149" s="10"/>
      <c r="TTB149" s="10"/>
      <c r="TTC149" s="10"/>
      <c r="TTD149" s="10"/>
      <c r="TTE149" s="10"/>
      <c r="TTF149" s="10"/>
      <c r="TTG149" s="10"/>
      <c r="TTH149" s="10"/>
      <c r="TTI149" s="10"/>
      <c r="TTJ149" s="10"/>
      <c r="TTK149" s="10"/>
      <c r="TTL149" s="10"/>
      <c r="TTM149" s="10"/>
      <c r="TTN149" s="10"/>
      <c r="TTO149" s="10"/>
      <c r="TTP149" s="10"/>
      <c r="TTQ149" s="10"/>
      <c r="TTR149" s="10"/>
      <c r="TTS149" s="10"/>
      <c r="TTT149" s="10"/>
      <c r="TTU149" s="10"/>
      <c r="TTV149" s="10"/>
      <c r="TTW149" s="10"/>
      <c r="TTX149" s="10"/>
      <c r="TTY149" s="10"/>
      <c r="TTZ149" s="10"/>
      <c r="TUA149" s="10"/>
      <c r="TUB149" s="10"/>
      <c r="TUC149" s="10"/>
      <c r="TUD149" s="10"/>
      <c r="TUE149" s="10"/>
      <c r="TUF149" s="10"/>
      <c r="TUG149" s="10"/>
      <c r="TUH149" s="10"/>
      <c r="TUI149" s="10"/>
      <c r="TUJ149" s="10"/>
      <c r="TUK149" s="10"/>
      <c r="TUL149" s="10"/>
      <c r="TUM149" s="10"/>
      <c r="TUN149" s="10"/>
      <c r="TUO149" s="10"/>
      <c r="TUP149" s="10"/>
      <c r="TUQ149" s="10"/>
      <c r="TUR149" s="10"/>
      <c r="TUS149" s="10"/>
      <c r="TUT149" s="10"/>
      <c r="TUU149" s="10"/>
      <c r="TUV149" s="10"/>
      <c r="TUW149" s="10"/>
      <c r="TUX149" s="10"/>
      <c r="TUY149" s="10"/>
      <c r="TUZ149" s="10"/>
      <c r="TVA149" s="10"/>
      <c r="TVB149" s="10"/>
      <c r="TVC149" s="10"/>
      <c r="TVD149" s="10"/>
      <c r="TVE149" s="10"/>
      <c r="TVF149" s="10"/>
      <c r="TVG149" s="10"/>
      <c r="TVH149" s="10"/>
      <c r="TVI149" s="10"/>
      <c r="TVJ149" s="10"/>
      <c r="TVK149" s="10"/>
      <c r="TVL149" s="10"/>
      <c r="TVM149" s="10"/>
      <c r="TVN149" s="10"/>
      <c r="TVO149" s="10"/>
      <c r="TVP149" s="10"/>
      <c r="TVQ149" s="10"/>
      <c r="TVR149" s="10"/>
      <c r="TVS149" s="10"/>
      <c r="TVT149" s="10"/>
      <c r="TVU149" s="10"/>
      <c r="TVV149" s="10"/>
      <c r="TVW149" s="10"/>
      <c r="TVX149" s="10"/>
      <c r="TVY149" s="10"/>
      <c r="TVZ149" s="10"/>
      <c r="TWA149" s="10"/>
      <c r="TWB149" s="10"/>
      <c r="TWC149" s="10"/>
      <c r="TWD149" s="10"/>
      <c r="TWE149" s="10"/>
      <c r="TWF149" s="10"/>
      <c r="TWG149" s="10"/>
      <c r="TWH149" s="10"/>
      <c r="TWI149" s="10"/>
      <c r="TWJ149" s="10"/>
      <c r="TWK149" s="10"/>
      <c r="TWL149" s="10"/>
      <c r="TWM149" s="10"/>
      <c r="TWN149" s="10"/>
      <c r="TWO149" s="10"/>
      <c r="TWP149" s="10"/>
      <c r="TWQ149" s="10"/>
      <c r="TWR149" s="10"/>
      <c r="TWS149" s="10"/>
      <c r="TWT149" s="10"/>
      <c r="TWU149" s="10"/>
      <c r="TWV149" s="10"/>
      <c r="TWW149" s="10"/>
      <c r="TWX149" s="10"/>
      <c r="TWY149" s="10"/>
      <c r="TWZ149" s="10"/>
      <c r="TXA149" s="10"/>
      <c r="TXB149" s="10"/>
      <c r="TXC149" s="10"/>
      <c r="TXD149" s="10"/>
      <c r="TXE149" s="10"/>
      <c r="TXF149" s="10"/>
      <c r="TXG149" s="10"/>
      <c r="TXH149" s="10"/>
      <c r="TXI149" s="10"/>
      <c r="TXJ149" s="10"/>
      <c r="TXK149" s="10"/>
      <c r="TXL149" s="10"/>
      <c r="TXM149" s="10"/>
      <c r="TXN149" s="10"/>
      <c r="TXO149" s="10"/>
      <c r="TXP149" s="10"/>
      <c r="TXQ149" s="10"/>
      <c r="TXR149" s="10"/>
      <c r="TXS149" s="10"/>
      <c r="TXT149" s="10"/>
      <c r="TXU149" s="10"/>
      <c r="TXV149" s="10"/>
      <c r="TXW149" s="10"/>
      <c r="TXX149" s="10"/>
      <c r="TXY149" s="10"/>
      <c r="TXZ149" s="10"/>
      <c r="TYA149" s="10"/>
      <c r="TYB149" s="10"/>
      <c r="TYC149" s="10"/>
      <c r="TYD149" s="10"/>
      <c r="TYE149" s="10"/>
      <c r="TYF149" s="10"/>
      <c r="TYG149" s="10"/>
      <c r="TYH149" s="10"/>
      <c r="TYI149" s="10"/>
      <c r="TYJ149" s="10"/>
      <c r="TYK149" s="10"/>
      <c r="TYL149" s="10"/>
      <c r="TYM149" s="10"/>
      <c r="TYN149" s="10"/>
      <c r="TYO149" s="10"/>
      <c r="TYP149" s="10"/>
      <c r="TYQ149" s="10"/>
      <c r="TYR149" s="10"/>
      <c r="TYS149" s="10"/>
      <c r="TYT149" s="10"/>
      <c r="TYU149" s="10"/>
      <c r="TYV149" s="10"/>
      <c r="TYW149" s="10"/>
      <c r="TYX149" s="10"/>
      <c r="TYY149" s="10"/>
      <c r="TYZ149" s="10"/>
      <c r="TZA149" s="10"/>
      <c r="TZB149" s="10"/>
      <c r="TZC149" s="10"/>
      <c r="TZD149" s="10"/>
      <c r="TZE149" s="10"/>
      <c r="TZF149" s="10"/>
      <c r="TZG149" s="10"/>
      <c r="TZH149" s="10"/>
      <c r="TZI149" s="10"/>
      <c r="TZJ149" s="10"/>
      <c r="TZK149" s="10"/>
      <c r="TZL149" s="10"/>
      <c r="TZM149" s="10"/>
      <c r="TZN149" s="10"/>
      <c r="TZO149" s="10"/>
      <c r="TZP149" s="10"/>
      <c r="TZQ149" s="10"/>
      <c r="TZR149" s="10"/>
      <c r="TZS149" s="10"/>
      <c r="TZT149" s="10"/>
      <c r="TZU149" s="10"/>
      <c r="TZV149" s="10"/>
      <c r="TZW149" s="10"/>
      <c r="TZX149" s="10"/>
      <c r="TZY149" s="10"/>
      <c r="TZZ149" s="10"/>
      <c r="UAA149" s="10"/>
      <c r="UAB149" s="10"/>
      <c r="UAC149" s="10"/>
      <c r="UAD149" s="10"/>
      <c r="UAE149" s="10"/>
      <c r="UAF149" s="10"/>
      <c r="UAG149" s="10"/>
      <c r="UAH149" s="10"/>
      <c r="UAI149" s="10"/>
      <c r="UAJ149" s="10"/>
      <c r="UAK149" s="10"/>
      <c r="UAL149" s="10"/>
      <c r="UAM149" s="10"/>
      <c r="UAN149" s="10"/>
      <c r="UAO149" s="10"/>
      <c r="UAP149" s="10"/>
      <c r="UAQ149" s="10"/>
      <c r="UAR149" s="10"/>
      <c r="UAS149" s="10"/>
      <c r="UAT149" s="10"/>
      <c r="UAU149" s="10"/>
      <c r="UAV149" s="10"/>
      <c r="UAW149" s="10"/>
      <c r="UAX149" s="10"/>
      <c r="UAY149" s="10"/>
      <c r="UAZ149" s="10"/>
      <c r="UBA149" s="10"/>
      <c r="UBB149" s="10"/>
      <c r="UBC149" s="10"/>
      <c r="UBD149" s="10"/>
      <c r="UBE149" s="10"/>
      <c r="UBF149" s="10"/>
      <c r="UBG149" s="10"/>
      <c r="UBH149" s="10"/>
      <c r="UBI149" s="10"/>
      <c r="UBJ149" s="10"/>
      <c r="UBK149" s="10"/>
      <c r="UBL149" s="10"/>
      <c r="UBM149" s="10"/>
      <c r="UBN149" s="10"/>
      <c r="UBO149" s="10"/>
      <c r="UBP149" s="10"/>
      <c r="UBQ149" s="10"/>
      <c r="UBR149" s="10"/>
      <c r="UBS149" s="10"/>
      <c r="UBT149" s="10"/>
      <c r="UBU149" s="10"/>
      <c r="UBV149" s="10"/>
      <c r="UBW149" s="10"/>
      <c r="UBX149" s="10"/>
      <c r="UBY149" s="10"/>
      <c r="UBZ149" s="10"/>
      <c r="UCA149" s="10"/>
      <c r="UCB149" s="10"/>
      <c r="UCC149" s="10"/>
      <c r="UCD149" s="10"/>
      <c r="UCE149" s="10"/>
      <c r="UCF149" s="10"/>
      <c r="UCG149" s="10"/>
      <c r="UCH149" s="10"/>
      <c r="UCI149" s="10"/>
      <c r="UCJ149" s="10"/>
      <c r="UCK149" s="10"/>
      <c r="UCL149" s="10"/>
      <c r="UCM149" s="10"/>
      <c r="UCN149" s="10"/>
      <c r="UCO149" s="10"/>
      <c r="UCP149" s="10"/>
      <c r="UCQ149" s="10"/>
      <c r="UCR149" s="10"/>
      <c r="UCS149" s="10"/>
      <c r="UCT149" s="10"/>
      <c r="UCU149" s="10"/>
      <c r="UCV149" s="10"/>
      <c r="UCW149" s="10"/>
      <c r="UCX149" s="10"/>
      <c r="UCY149" s="10"/>
      <c r="UCZ149" s="10"/>
      <c r="UDA149" s="10"/>
      <c r="UDB149" s="10"/>
      <c r="UDC149" s="10"/>
      <c r="UDD149" s="10"/>
      <c r="UDE149" s="10"/>
      <c r="UDF149" s="10"/>
      <c r="UDG149" s="10"/>
      <c r="UDH149" s="10"/>
      <c r="UDI149" s="10"/>
      <c r="UDJ149" s="10"/>
      <c r="UDK149" s="10"/>
      <c r="UDL149" s="10"/>
      <c r="UDM149" s="10"/>
      <c r="UDN149" s="10"/>
      <c r="UDO149" s="10"/>
      <c r="UDP149" s="10"/>
      <c r="UDQ149" s="10"/>
      <c r="UDR149" s="10"/>
      <c r="UDS149" s="10"/>
      <c r="UDT149" s="10"/>
      <c r="UDU149" s="10"/>
      <c r="UDV149" s="10"/>
      <c r="UDW149" s="10"/>
      <c r="UDX149" s="10"/>
      <c r="UDY149" s="10"/>
      <c r="UDZ149" s="10"/>
      <c r="UEA149" s="10"/>
      <c r="UEB149" s="10"/>
      <c r="UEC149" s="10"/>
      <c r="UED149" s="10"/>
      <c r="UEE149" s="10"/>
      <c r="UEF149" s="10"/>
      <c r="UEG149" s="10"/>
      <c r="UEH149" s="10"/>
      <c r="UEI149" s="10"/>
      <c r="UEJ149" s="10"/>
      <c r="UEK149" s="10"/>
      <c r="UEL149" s="10"/>
      <c r="UEM149" s="10"/>
      <c r="UEN149" s="10"/>
      <c r="UEO149" s="10"/>
      <c r="UEP149" s="10"/>
      <c r="UEQ149" s="10"/>
      <c r="UER149" s="10"/>
      <c r="UES149" s="10"/>
      <c r="UET149" s="10"/>
      <c r="UEU149" s="10"/>
      <c r="UEV149" s="10"/>
      <c r="UEW149" s="10"/>
      <c r="UEX149" s="10"/>
      <c r="UEY149" s="10"/>
      <c r="UEZ149" s="10"/>
      <c r="UFA149" s="10"/>
      <c r="UFB149" s="10"/>
      <c r="UFC149" s="10"/>
      <c r="UFD149" s="10"/>
      <c r="UFE149" s="10"/>
      <c r="UFF149" s="10"/>
      <c r="UFG149" s="10"/>
      <c r="UFH149" s="10"/>
      <c r="UFI149" s="10"/>
      <c r="UFJ149" s="10"/>
      <c r="UFK149" s="10"/>
      <c r="UFL149" s="10"/>
      <c r="UFM149" s="10"/>
      <c r="UFN149" s="10"/>
      <c r="UFO149" s="10"/>
      <c r="UFP149" s="10"/>
      <c r="UFQ149" s="10"/>
      <c r="UFR149" s="10"/>
      <c r="UFS149" s="10"/>
      <c r="UFT149" s="10"/>
      <c r="UFU149" s="10"/>
      <c r="UFV149" s="10"/>
      <c r="UFW149" s="10"/>
      <c r="UFX149" s="10"/>
      <c r="UFY149" s="10"/>
      <c r="UFZ149" s="10"/>
      <c r="UGA149" s="10"/>
      <c r="UGB149" s="10"/>
      <c r="UGC149" s="10"/>
      <c r="UGD149" s="10"/>
      <c r="UGE149" s="10"/>
      <c r="UGF149" s="10"/>
      <c r="UGG149" s="10"/>
      <c r="UGH149" s="10"/>
      <c r="UGI149" s="10"/>
      <c r="UGJ149" s="10"/>
      <c r="UGK149" s="10"/>
      <c r="UGL149" s="10"/>
      <c r="UGM149" s="10"/>
      <c r="UGN149" s="10"/>
      <c r="UGO149" s="10"/>
      <c r="UGP149" s="10"/>
      <c r="UGQ149" s="10"/>
      <c r="UGR149" s="10"/>
      <c r="UGS149" s="10"/>
      <c r="UGT149" s="10"/>
      <c r="UGU149" s="10"/>
      <c r="UGV149" s="10"/>
      <c r="UGW149" s="10"/>
      <c r="UGX149" s="10"/>
      <c r="UGY149" s="10"/>
      <c r="UGZ149" s="10"/>
      <c r="UHA149" s="10"/>
      <c r="UHB149" s="10"/>
      <c r="UHC149" s="10"/>
      <c r="UHD149" s="10"/>
      <c r="UHE149" s="10"/>
      <c r="UHF149" s="10"/>
      <c r="UHG149" s="10"/>
      <c r="UHH149" s="10"/>
      <c r="UHI149" s="10"/>
      <c r="UHJ149" s="10"/>
      <c r="UHK149" s="10"/>
      <c r="UHL149" s="10"/>
      <c r="UHM149" s="10"/>
      <c r="UHN149" s="10"/>
      <c r="UHO149" s="10"/>
      <c r="UHP149" s="10"/>
      <c r="UHQ149" s="10"/>
      <c r="UHR149" s="10"/>
      <c r="UHS149" s="10"/>
      <c r="UHT149" s="10"/>
      <c r="UHU149" s="10"/>
      <c r="UHV149" s="10"/>
      <c r="UHW149" s="10"/>
      <c r="UHX149" s="10"/>
      <c r="UHY149" s="10"/>
      <c r="UHZ149" s="10"/>
      <c r="UIA149" s="10"/>
      <c r="UIB149" s="10"/>
      <c r="UIC149" s="10"/>
      <c r="UID149" s="10"/>
      <c r="UIE149" s="10"/>
      <c r="UIF149" s="10"/>
      <c r="UIG149" s="10"/>
      <c r="UIH149" s="10"/>
      <c r="UII149" s="10"/>
      <c r="UIJ149" s="10"/>
      <c r="UIK149" s="10"/>
      <c r="UIL149" s="10"/>
      <c r="UIM149" s="10"/>
      <c r="UIN149" s="10"/>
      <c r="UIO149" s="10"/>
      <c r="UIP149" s="10"/>
      <c r="UIQ149" s="10"/>
      <c r="UIR149" s="10"/>
      <c r="UIS149" s="10"/>
      <c r="UIT149" s="10"/>
      <c r="UIU149" s="10"/>
      <c r="UIV149" s="10"/>
      <c r="UIW149" s="10"/>
      <c r="UIX149" s="10"/>
      <c r="UIY149" s="10"/>
      <c r="UIZ149" s="10"/>
      <c r="UJA149" s="10"/>
      <c r="UJB149" s="10"/>
      <c r="UJC149" s="10"/>
      <c r="UJD149" s="10"/>
      <c r="UJE149" s="10"/>
      <c r="UJF149" s="10"/>
      <c r="UJG149" s="10"/>
      <c r="UJH149" s="10"/>
      <c r="UJI149" s="10"/>
      <c r="UJJ149" s="10"/>
      <c r="UJK149" s="10"/>
      <c r="UJL149" s="10"/>
      <c r="UJM149" s="10"/>
      <c r="UJN149" s="10"/>
      <c r="UJO149" s="10"/>
      <c r="UJP149" s="10"/>
      <c r="UJQ149" s="10"/>
      <c r="UJR149" s="10"/>
      <c r="UJS149" s="10"/>
      <c r="UJT149" s="10"/>
      <c r="UJU149" s="10"/>
      <c r="UJV149" s="10"/>
      <c r="UJW149" s="10"/>
      <c r="UJX149" s="10"/>
      <c r="UJY149" s="10"/>
      <c r="UJZ149" s="10"/>
      <c r="UKA149" s="10"/>
      <c r="UKB149" s="10"/>
      <c r="UKC149" s="10"/>
      <c r="UKD149" s="10"/>
      <c r="UKE149" s="10"/>
      <c r="UKF149" s="10"/>
      <c r="UKG149" s="10"/>
      <c r="UKH149" s="10"/>
      <c r="UKI149" s="10"/>
      <c r="UKJ149" s="10"/>
      <c r="UKK149" s="10"/>
      <c r="UKL149" s="10"/>
      <c r="UKM149" s="10"/>
      <c r="UKN149" s="10"/>
      <c r="UKO149" s="10"/>
      <c r="UKP149" s="10"/>
      <c r="UKQ149" s="10"/>
      <c r="UKR149" s="10"/>
      <c r="UKS149" s="10"/>
      <c r="UKT149" s="10"/>
      <c r="UKU149" s="10"/>
      <c r="UKV149" s="10"/>
      <c r="UKW149" s="10"/>
      <c r="UKX149" s="10"/>
      <c r="UKY149" s="10"/>
      <c r="UKZ149" s="10"/>
      <c r="ULA149" s="10"/>
      <c r="ULB149" s="10"/>
      <c r="ULC149" s="10"/>
      <c r="ULD149" s="10"/>
      <c r="ULE149" s="10"/>
      <c r="ULF149" s="10"/>
      <c r="ULG149" s="10"/>
      <c r="ULH149" s="10"/>
      <c r="ULI149" s="10"/>
      <c r="ULJ149" s="10"/>
      <c r="ULK149" s="10"/>
      <c r="ULL149" s="10"/>
      <c r="ULM149" s="10"/>
      <c r="ULN149" s="10"/>
      <c r="ULO149" s="10"/>
      <c r="ULP149" s="10"/>
      <c r="ULQ149" s="10"/>
      <c r="ULR149" s="10"/>
      <c r="ULS149" s="10"/>
      <c r="ULT149" s="10"/>
      <c r="ULU149" s="10"/>
      <c r="ULV149" s="10"/>
      <c r="ULW149" s="10"/>
      <c r="ULX149" s="10"/>
      <c r="ULY149" s="10"/>
      <c r="ULZ149" s="10"/>
      <c r="UMA149" s="10"/>
      <c r="UMB149" s="10"/>
      <c r="UMC149" s="10"/>
      <c r="UMD149" s="10"/>
      <c r="UME149" s="10"/>
      <c r="UMF149" s="10"/>
      <c r="UMG149" s="10"/>
      <c r="UMH149" s="10"/>
      <c r="UMI149" s="10"/>
      <c r="UMJ149" s="10"/>
      <c r="UMK149" s="10"/>
      <c r="UML149" s="10"/>
      <c r="UMM149" s="10"/>
      <c r="UMN149" s="10"/>
      <c r="UMO149" s="10"/>
      <c r="UMP149" s="10"/>
      <c r="UMQ149" s="10"/>
      <c r="UMR149" s="10"/>
      <c r="UMS149" s="10"/>
      <c r="UMT149" s="10"/>
      <c r="UMU149" s="10"/>
      <c r="UMV149" s="10"/>
      <c r="UMW149" s="10"/>
      <c r="UMX149" s="10"/>
      <c r="UMY149" s="10"/>
      <c r="UMZ149" s="10"/>
      <c r="UNA149" s="10"/>
      <c r="UNB149" s="10"/>
      <c r="UNC149" s="10"/>
      <c r="UND149" s="10"/>
      <c r="UNE149" s="10"/>
      <c r="UNF149" s="10"/>
      <c r="UNG149" s="10"/>
      <c r="UNH149" s="10"/>
      <c r="UNI149" s="10"/>
      <c r="UNJ149" s="10"/>
      <c r="UNK149" s="10"/>
      <c r="UNL149" s="10"/>
      <c r="UNM149" s="10"/>
      <c r="UNN149" s="10"/>
      <c r="UNO149" s="10"/>
      <c r="UNP149" s="10"/>
      <c r="UNQ149" s="10"/>
      <c r="UNR149" s="10"/>
      <c r="UNS149" s="10"/>
      <c r="UNT149" s="10"/>
      <c r="UNU149" s="10"/>
      <c r="UNV149" s="10"/>
      <c r="UNW149" s="10"/>
      <c r="UNX149" s="10"/>
      <c r="UNY149" s="10"/>
      <c r="UNZ149" s="10"/>
      <c r="UOA149" s="10"/>
      <c r="UOB149" s="10"/>
      <c r="UOC149" s="10"/>
      <c r="UOD149" s="10"/>
      <c r="UOE149" s="10"/>
      <c r="UOF149" s="10"/>
      <c r="UOG149" s="10"/>
      <c r="UOH149" s="10"/>
      <c r="UOI149" s="10"/>
      <c r="UOJ149" s="10"/>
      <c r="UOK149" s="10"/>
      <c r="UOL149" s="10"/>
      <c r="UOM149" s="10"/>
      <c r="UON149" s="10"/>
      <c r="UOO149" s="10"/>
      <c r="UOP149" s="10"/>
      <c r="UOQ149" s="10"/>
      <c r="UOR149" s="10"/>
      <c r="UOS149" s="10"/>
      <c r="UOT149" s="10"/>
      <c r="UOU149" s="10"/>
      <c r="UOV149" s="10"/>
      <c r="UOW149" s="10"/>
      <c r="UOX149" s="10"/>
      <c r="UOY149" s="10"/>
      <c r="UOZ149" s="10"/>
      <c r="UPA149" s="10"/>
      <c r="UPB149" s="10"/>
      <c r="UPC149" s="10"/>
      <c r="UPD149" s="10"/>
      <c r="UPE149" s="10"/>
      <c r="UPF149" s="10"/>
      <c r="UPG149" s="10"/>
      <c r="UPH149" s="10"/>
      <c r="UPI149" s="10"/>
      <c r="UPJ149" s="10"/>
      <c r="UPK149" s="10"/>
      <c r="UPL149" s="10"/>
      <c r="UPM149" s="10"/>
      <c r="UPN149" s="10"/>
      <c r="UPO149" s="10"/>
      <c r="UPP149" s="10"/>
      <c r="UPQ149" s="10"/>
      <c r="UPR149" s="10"/>
      <c r="UPS149" s="10"/>
      <c r="UPT149" s="10"/>
      <c r="UPU149" s="10"/>
      <c r="UPV149" s="10"/>
      <c r="UPW149" s="10"/>
      <c r="UPX149" s="10"/>
      <c r="UPY149" s="10"/>
      <c r="UPZ149" s="10"/>
      <c r="UQA149" s="10"/>
      <c r="UQB149" s="10"/>
      <c r="UQC149" s="10"/>
      <c r="UQD149" s="10"/>
      <c r="UQE149" s="10"/>
      <c r="UQF149" s="10"/>
      <c r="UQG149" s="10"/>
      <c r="UQH149" s="10"/>
      <c r="UQI149" s="10"/>
      <c r="UQJ149" s="10"/>
      <c r="UQK149" s="10"/>
      <c r="UQL149" s="10"/>
      <c r="UQM149" s="10"/>
      <c r="UQN149" s="10"/>
      <c r="UQO149" s="10"/>
      <c r="UQP149" s="10"/>
      <c r="UQQ149" s="10"/>
      <c r="UQR149" s="10"/>
      <c r="UQS149" s="10"/>
      <c r="UQT149" s="10"/>
      <c r="UQU149" s="10"/>
      <c r="UQV149" s="10"/>
      <c r="UQW149" s="10"/>
      <c r="UQX149" s="10"/>
      <c r="UQY149" s="10"/>
      <c r="UQZ149" s="10"/>
      <c r="URA149" s="10"/>
      <c r="URB149" s="10"/>
      <c r="URC149" s="10"/>
      <c r="URD149" s="10"/>
      <c r="URE149" s="10"/>
      <c r="URF149" s="10"/>
      <c r="URG149" s="10"/>
      <c r="URH149" s="10"/>
      <c r="URI149" s="10"/>
      <c r="URJ149" s="10"/>
      <c r="URK149" s="10"/>
      <c r="URL149" s="10"/>
      <c r="URM149" s="10"/>
      <c r="URN149" s="10"/>
      <c r="URO149" s="10"/>
      <c r="URP149" s="10"/>
      <c r="URQ149" s="10"/>
      <c r="URR149" s="10"/>
      <c r="URS149" s="10"/>
      <c r="URT149" s="10"/>
      <c r="URU149" s="10"/>
      <c r="URV149" s="10"/>
      <c r="URW149" s="10"/>
      <c r="URX149" s="10"/>
      <c r="URY149" s="10"/>
      <c r="URZ149" s="10"/>
      <c r="USA149" s="10"/>
      <c r="USB149" s="10"/>
      <c r="USC149" s="10"/>
      <c r="USD149" s="10"/>
      <c r="USE149" s="10"/>
      <c r="USF149" s="10"/>
      <c r="USG149" s="10"/>
      <c r="USH149" s="10"/>
      <c r="USI149" s="10"/>
      <c r="USJ149" s="10"/>
      <c r="USK149" s="10"/>
      <c r="USL149" s="10"/>
      <c r="USM149" s="10"/>
      <c r="USN149" s="10"/>
      <c r="USO149" s="10"/>
      <c r="USP149" s="10"/>
      <c r="USQ149" s="10"/>
      <c r="USR149" s="10"/>
      <c r="USS149" s="10"/>
      <c r="UST149" s="10"/>
      <c r="USU149" s="10"/>
      <c r="USV149" s="10"/>
      <c r="USW149" s="10"/>
      <c r="USX149" s="10"/>
      <c r="USY149" s="10"/>
      <c r="USZ149" s="10"/>
      <c r="UTA149" s="10"/>
      <c r="UTB149" s="10"/>
      <c r="UTC149" s="10"/>
      <c r="UTD149" s="10"/>
      <c r="UTE149" s="10"/>
      <c r="UTF149" s="10"/>
      <c r="UTG149" s="10"/>
      <c r="UTH149" s="10"/>
      <c r="UTI149" s="10"/>
      <c r="UTJ149" s="10"/>
      <c r="UTK149" s="10"/>
      <c r="UTL149" s="10"/>
      <c r="UTM149" s="10"/>
      <c r="UTN149" s="10"/>
      <c r="UTO149" s="10"/>
      <c r="UTP149" s="10"/>
      <c r="UTQ149" s="10"/>
      <c r="UTR149" s="10"/>
      <c r="UTS149" s="10"/>
      <c r="UTT149" s="10"/>
      <c r="UTU149" s="10"/>
      <c r="UTV149" s="10"/>
      <c r="UTW149" s="10"/>
      <c r="UTX149" s="10"/>
      <c r="UTY149" s="10"/>
      <c r="UTZ149" s="10"/>
      <c r="UUA149" s="10"/>
      <c r="UUB149" s="10"/>
      <c r="UUC149" s="10"/>
      <c r="UUD149" s="10"/>
      <c r="UUE149" s="10"/>
      <c r="UUF149" s="10"/>
      <c r="UUG149" s="10"/>
      <c r="UUH149" s="10"/>
      <c r="UUI149" s="10"/>
      <c r="UUJ149" s="10"/>
      <c r="UUK149" s="10"/>
      <c r="UUL149" s="10"/>
      <c r="UUM149" s="10"/>
      <c r="UUN149" s="10"/>
      <c r="UUO149" s="10"/>
      <c r="UUP149" s="10"/>
      <c r="UUQ149" s="10"/>
      <c r="UUR149" s="10"/>
      <c r="UUS149" s="10"/>
      <c r="UUT149" s="10"/>
      <c r="UUU149" s="10"/>
      <c r="UUV149" s="10"/>
      <c r="UUW149" s="10"/>
      <c r="UUX149" s="10"/>
      <c r="UUY149" s="10"/>
      <c r="UUZ149" s="10"/>
      <c r="UVA149" s="10"/>
      <c r="UVB149" s="10"/>
      <c r="UVC149" s="10"/>
      <c r="UVD149" s="10"/>
      <c r="UVE149" s="10"/>
      <c r="UVF149" s="10"/>
      <c r="UVG149" s="10"/>
      <c r="UVH149" s="10"/>
      <c r="UVI149" s="10"/>
      <c r="UVJ149" s="10"/>
      <c r="UVK149" s="10"/>
      <c r="UVL149" s="10"/>
      <c r="UVM149" s="10"/>
      <c r="UVN149" s="10"/>
      <c r="UVO149" s="10"/>
      <c r="UVP149" s="10"/>
      <c r="UVQ149" s="10"/>
      <c r="UVR149" s="10"/>
      <c r="UVS149" s="10"/>
      <c r="UVT149" s="10"/>
      <c r="UVU149" s="10"/>
      <c r="UVV149" s="10"/>
      <c r="UVW149" s="10"/>
      <c r="UVX149" s="10"/>
      <c r="UVY149" s="10"/>
      <c r="UVZ149" s="10"/>
      <c r="UWA149" s="10"/>
      <c r="UWB149" s="10"/>
      <c r="UWC149" s="10"/>
      <c r="UWD149" s="10"/>
      <c r="UWE149" s="10"/>
      <c r="UWF149" s="10"/>
      <c r="UWG149" s="10"/>
      <c r="UWH149" s="10"/>
      <c r="UWI149" s="10"/>
      <c r="UWJ149" s="10"/>
      <c r="UWK149" s="10"/>
      <c r="UWL149" s="10"/>
      <c r="UWM149" s="10"/>
      <c r="UWN149" s="10"/>
      <c r="UWO149" s="10"/>
      <c r="UWP149" s="10"/>
      <c r="UWQ149" s="10"/>
      <c r="UWR149" s="10"/>
      <c r="UWS149" s="10"/>
      <c r="UWT149" s="10"/>
      <c r="UWU149" s="10"/>
      <c r="UWV149" s="10"/>
      <c r="UWW149" s="10"/>
      <c r="UWX149" s="10"/>
      <c r="UWY149" s="10"/>
      <c r="UWZ149" s="10"/>
      <c r="UXA149" s="10"/>
      <c r="UXB149" s="10"/>
      <c r="UXC149" s="10"/>
      <c r="UXD149" s="10"/>
      <c r="UXE149" s="10"/>
      <c r="UXF149" s="10"/>
      <c r="UXG149" s="10"/>
      <c r="UXH149" s="10"/>
      <c r="UXI149" s="10"/>
      <c r="UXJ149" s="10"/>
      <c r="UXK149" s="10"/>
      <c r="UXL149" s="10"/>
      <c r="UXM149" s="10"/>
      <c r="UXN149" s="10"/>
      <c r="UXO149" s="10"/>
      <c r="UXP149" s="10"/>
      <c r="UXQ149" s="10"/>
      <c r="UXR149" s="10"/>
      <c r="UXS149" s="10"/>
      <c r="UXT149" s="10"/>
      <c r="UXU149" s="10"/>
      <c r="UXV149" s="10"/>
      <c r="UXW149" s="10"/>
      <c r="UXX149" s="10"/>
      <c r="UXY149" s="10"/>
      <c r="UXZ149" s="10"/>
      <c r="UYA149" s="10"/>
      <c r="UYB149" s="10"/>
      <c r="UYC149" s="10"/>
      <c r="UYD149" s="10"/>
      <c r="UYE149" s="10"/>
      <c r="UYF149" s="10"/>
      <c r="UYG149" s="10"/>
      <c r="UYH149" s="10"/>
      <c r="UYI149" s="10"/>
      <c r="UYJ149" s="10"/>
      <c r="UYK149" s="10"/>
      <c r="UYL149" s="10"/>
      <c r="UYM149" s="10"/>
      <c r="UYN149" s="10"/>
      <c r="UYO149" s="10"/>
      <c r="UYP149" s="10"/>
      <c r="UYQ149" s="10"/>
      <c r="UYR149" s="10"/>
      <c r="UYS149" s="10"/>
      <c r="UYT149" s="10"/>
      <c r="UYU149" s="10"/>
      <c r="UYV149" s="10"/>
      <c r="UYW149" s="10"/>
      <c r="UYX149" s="10"/>
      <c r="UYY149" s="10"/>
      <c r="UYZ149" s="10"/>
      <c r="UZA149" s="10"/>
      <c r="UZB149" s="10"/>
      <c r="UZC149" s="10"/>
      <c r="UZD149" s="10"/>
      <c r="UZE149" s="10"/>
      <c r="UZF149" s="10"/>
      <c r="UZG149" s="10"/>
      <c r="UZH149" s="10"/>
      <c r="UZI149" s="10"/>
      <c r="UZJ149" s="10"/>
      <c r="UZK149" s="10"/>
      <c r="UZL149" s="10"/>
      <c r="UZM149" s="10"/>
      <c r="UZN149" s="10"/>
      <c r="UZO149" s="10"/>
      <c r="UZP149" s="10"/>
      <c r="UZQ149" s="10"/>
      <c r="UZR149" s="10"/>
      <c r="UZS149" s="10"/>
      <c r="UZT149" s="10"/>
      <c r="UZU149" s="10"/>
      <c r="UZV149" s="10"/>
      <c r="UZW149" s="10"/>
      <c r="UZX149" s="10"/>
      <c r="UZY149" s="10"/>
      <c r="UZZ149" s="10"/>
      <c r="VAA149" s="10"/>
      <c r="VAB149" s="10"/>
      <c r="VAC149" s="10"/>
      <c r="VAD149" s="10"/>
      <c r="VAE149" s="10"/>
      <c r="VAF149" s="10"/>
      <c r="VAG149" s="10"/>
      <c r="VAH149" s="10"/>
      <c r="VAI149" s="10"/>
      <c r="VAJ149" s="10"/>
      <c r="VAK149" s="10"/>
      <c r="VAL149" s="10"/>
      <c r="VAM149" s="10"/>
      <c r="VAN149" s="10"/>
      <c r="VAO149" s="10"/>
      <c r="VAP149" s="10"/>
      <c r="VAQ149" s="10"/>
      <c r="VAR149" s="10"/>
      <c r="VAS149" s="10"/>
      <c r="VAT149" s="10"/>
      <c r="VAU149" s="10"/>
      <c r="VAV149" s="10"/>
      <c r="VAW149" s="10"/>
      <c r="VAX149" s="10"/>
      <c r="VAY149" s="10"/>
      <c r="VAZ149" s="10"/>
      <c r="VBA149" s="10"/>
      <c r="VBB149" s="10"/>
      <c r="VBC149" s="10"/>
      <c r="VBD149" s="10"/>
      <c r="VBE149" s="10"/>
      <c r="VBF149" s="10"/>
      <c r="VBG149" s="10"/>
      <c r="VBH149" s="10"/>
      <c r="VBI149" s="10"/>
      <c r="VBJ149" s="10"/>
      <c r="VBK149" s="10"/>
      <c r="VBL149" s="10"/>
      <c r="VBM149" s="10"/>
      <c r="VBN149" s="10"/>
      <c r="VBO149" s="10"/>
      <c r="VBP149" s="10"/>
      <c r="VBQ149" s="10"/>
      <c r="VBR149" s="10"/>
      <c r="VBS149" s="10"/>
      <c r="VBT149" s="10"/>
      <c r="VBU149" s="10"/>
      <c r="VBV149" s="10"/>
      <c r="VBW149" s="10"/>
      <c r="VBX149" s="10"/>
      <c r="VBY149" s="10"/>
      <c r="VBZ149" s="10"/>
      <c r="VCA149" s="10"/>
      <c r="VCB149" s="10"/>
      <c r="VCC149" s="10"/>
      <c r="VCD149" s="10"/>
      <c r="VCE149" s="10"/>
      <c r="VCF149" s="10"/>
      <c r="VCG149" s="10"/>
      <c r="VCH149" s="10"/>
      <c r="VCI149" s="10"/>
      <c r="VCJ149" s="10"/>
      <c r="VCK149" s="10"/>
      <c r="VCL149" s="10"/>
      <c r="VCM149" s="10"/>
      <c r="VCN149" s="10"/>
      <c r="VCO149" s="10"/>
      <c r="VCP149" s="10"/>
      <c r="VCQ149" s="10"/>
      <c r="VCR149" s="10"/>
      <c r="VCS149" s="10"/>
      <c r="VCT149" s="10"/>
      <c r="VCU149" s="10"/>
      <c r="VCV149" s="10"/>
      <c r="VCW149" s="10"/>
      <c r="VCX149" s="10"/>
      <c r="VCY149" s="10"/>
      <c r="VCZ149" s="10"/>
      <c r="VDA149" s="10"/>
      <c r="VDB149" s="10"/>
      <c r="VDC149" s="10"/>
      <c r="VDD149" s="10"/>
      <c r="VDE149" s="10"/>
      <c r="VDF149" s="10"/>
      <c r="VDG149" s="10"/>
      <c r="VDH149" s="10"/>
      <c r="VDI149" s="10"/>
      <c r="VDJ149" s="10"/>
      <c r="VDK149" s="10"/>
      <c r="VDL149" s="10"/>
      <c r="VDM149" s="10"/>
      <c r="VDN149" s="10"/>
      <c r="VDO149" s="10"/>
      <c r="VDP149" s="10"/>
      <c r="VDQ149" s="10"/>
      <c r="VDR149" s="10"/>
      <c r="VDS149" s="10"/>
      <c r="VDT149" s="10"/>
      <c r="VDU149" s="10"/>
      <c r="VDV149" s="10"/>
      <c r="VDW149" s="10"/>
      <c r="VDX149" s="10"/>
      <c r="VDY149" s="10"/>
      <c r="VDZ149" s="10"/>
      <c r="VEA149" s="10"/>
      <c r="VEB149" s="10"/>
      <c r="VEC149" s="10"/>
      <c r="VED149" s="10"/>
      <c r="VEE149" s="10"/>
      <c r="VEF149" s="10"/>
      <c r="VEG149" s="10"/>
      <c r="VEH149" s="10"/>
      <c r="VEI149" s="10"/>
      <c r="VEJ149" s="10"/>
      <c r="VEK149" s="10"/>
      <c r="VEL149" s="10"/>
      <c r="VEM149" s="10"/>
      <c r="VEN149" s="10"/>
      <c r="VEO149" s="10"/>
      <c r="VEP149" s="10"/>
      <c r="VEQ149" s="10"/>
      <c r="VER149" s="10"/>
      <c r="VES149" s="10"/>
      <c r="VET149" s="10"/>
      <c r="VEU149" s="10"/>
      <c r="VEV149" s="10"/>
      <c r="VEW149" s="10"/>
      <c r="VEX149" s="10"/>
      <c r="VEY149" s="10"/>
      <c r="VEZ149" s="10"/>
      <c r="VFA149" s="10"/>
      <c r="VFB149" s="10"/>
      <c r="VFC149" s="10"/>
      <c r="VFD149" s="10"/>
      <c r="VFE149" s="10"/>
      <c r="VFF149" s="10"/>
      <c r="VFG149" s="10"/>
      <c r="VFH149" s="10"/>
      <c r="VFI149" s="10"/>
      <c r="VFJ149" s="10"/>
      <c r="VFK149" s="10"/>
      <c r="VFL149" s="10"/>
      <c r="VFM149" s="10"/>
      <c r="VFN149" s="10"/>
      <c r="VFO149" s="10"/>
      <c r="VFP149" s="10"/>
      <c r="VFQ149" s="10"/>
      <c r="VFR149" s="10"/>
      <c r="VFS149" s="10"/>
      <c r="VFT149" s="10"/>
      <c r="VFU149" s="10"/>
      <c r="VFV149" s="10"/>
      <c r="VFW149" s="10"/>
      <c r="VFX149" s="10"/>
      <c r="VFY149" s="10"/>
      <c r="VFZ149" s="10"/>
      <c r="VGA149" s="10"/>
      <c r="VGB149" s="10"/>
      <c r="VGC149" s="10"/>
      <c r="VGD149" s="10"/>
      <c r="VGE149" s="10"/>
      <c r="VGF149" s="10"/>
      <c r="VGG149" s="10"/>
      <c r="VGH149" s="10"/>
      <c r="VGI149" s="10"/>
      <c r="VGJ149" s="10"/>
      <c r="VGK149" s="10"/>
      <c r="VGL149" s="10"/>
      <c r="VGM149" s="10"/>
      <c r="VGN149" s="10"/>
      <c r="VGO149" s="10"/>
      <c r="VGP149" s="10"/>
      <c r="VGQ149" s="10"/>
      <c r="VGR149" s="10"/>
      <c r="VGS149" s="10"/>
      <c r="VGT149" s="10"/>
      <c r="VGU149" s="10"/>
      <c r="VGV149" s="10"/>
      <c r="VGW149" s="10"/>
      <c r="VGX149" s="10"/>
      <c r="VGY149" s="10"/>
      <c r="VGZ149" s="10"/>
      <c r="VHA149" s="10"/>
      <c r="VHB149" s="10"/>
      <c r="VHC149" s="10"/>
      <c r="VHD149" s="10"/>
      <c r="VHE149" s="10"/>
      <c r="VHF149" s="10"/>
      <c r="VHG149" s="10"/>
      <c r="VHH149" s="10"/>
      <c r="VHI149" s="10"/>
      <c r="VHJ149" s="10"/>
      <c r="VHK149" s="10"/>
      <c r="VHL149" s="10"/>
      <c r="VHM149" s="10"/>
      <c r="VHN149" s="10"/>
      <c r="VHO149" s="10"/>
      <c r="VHP149" s="10"/>
      <c r="VHQ149" s="10"/>
      <c r="VHR149" s="10"/>
      <c r="VHS149" s="10"/>
      <c r="VHT149" s="10"/>
      <c r="VHU149" s="10"/>
      <c r="VHV149" s="10"/>
      <c r="VHW149" s="10"/>
      <c r="VHX149" s="10"/>
      <c r="VHY149" s="10"/>
      <c r="VHZ149" s="10"/>
      <c r="VIA149" s="10"/>
      <c r="VIB149" s="10"/>
      <c r="VIC149" s="10"/>
      <c r="VID149" s="10"/>
      <c r="VIE149" s="10"/>
      <c r="VIF149" s="10"/>
      <c r="VIG149" s="10"/>
      <c r="VIH149" s="10"/>
      <c r="VII149" s="10"/>
      <c r="VIJ149" s="10"/>
      <c r="VIK149" s="10"/>
      <c r="VIL149" s="10"/>
      <c r="VIM149" s="10"/>
      <c r="VIN149" s="10"/>
      <c r="VIO149" s="10"/>
      <c r="VIP149" s="10"/>
      <c r="VIQ149" s="10"/>
      <c r="VIR149" s="10"/>
      <c r="VIS149" s="10"/>
      <c r="VIT149" s="10"/>
      <c r="VIU149" s="10"/>
      <c r="VIV149" s="10"/>
      <c r="VIW149" s="10"/>
      <c r="VIX149" s="10"/>
      <c r="VIY149" s="10"/>
      <c r="VIZ149" s="10"/>
      <c r="VJA149" s="10"/>
      <c r="VJB149" s="10"/>
      <c r="VJC149" s="10"/>
      <c r="VJD149" s="10"/>
      <c r="VJE149" s="10"/>
      <c r="VJF149" s="10"/>
      <c r="VJG149" s="10"/>
      <c r="VJH149" s="10"/>
      <c r="VJI149" s="10"/>
      <c r="VJJ149" s="10"/>
      <c r="VJK149" s="10"/>
      <c r="VJL149" s="10"/>
      <c r="VJM149" s="10"/>
      <c r="VJN149" s="10"/>
      <c r="VJO149" s="10"/>
      <c r="VJP149" s="10"/>
      <c r="VJQ149" s="10"/>
      <c r="VJR149" s="10"/>
      <c r="VJS149" s="10"/>
      <c r="VJT149" s="10"/>
      <c r="VJU149" s="10"/>
      <c r="VJV149" s="10"/>
      <c r="VJW149" s="10"/>
      <c r="VJX149" s="10"/>
      <c r="VJY149" s="10"/>
      <c r="VJZ149" s="10"/>
      <c r="VKA149" s="10"/>
      <c r="VKB149" s="10"/>
      <c r="VKC149" s="10"/>
      <c r="VKD149" s="10"/>
      <c r="VKE149" s="10"/>
      <c r="VKF149" s="10"/>
      <c r="VKG149" s="10"/>
      <c r="VKH149" s="10"/>
      <c r="VKI149" s="10"/>
      <c r="VKJ149" s="10"/>
      <c r="VKK149" s="10"/>
      <c r="VKL149" s="10"/>
      <c r="VKM149" s="10"/>
      <c r="VKN149" s="10"/>
      <c r="VKO149" s="10"/>
      <c r="VKP149" s="10"/>
      <c r="VKQ149" s="10"/>
      <c r="VKR149" s="10"/>
      <c r="VKS149" s="10"/>
      <c r="VKT149" s="10"/>
      <c r="VKU149" s="10"/>
      <c r="VKV149" s="10"/>
      <c r="VKW149" s="10"/>
      <c r="VKX149" s="10"/>
      <c r="VKY149" s="10"/>
      <c r="VKZ149" s="10"/>
      <c r="VLA149" s="10"/>
      <c r="VLB149" s="10"/>
      <c r="VLC149" s="10"/>
      <c r="VLD149" s="10"/>
      <c r="VLE149" s="10"/>
      <c r="VLF149" s="10"/>
      <c r="VLG149" s="10"/>
      <c r="VLH149" s="10"/>
      <c r="VLI149" s="10"/>
      <c r="VLJ149" s="10"/>
      <c r="VLK149" s="10"/>
      <c r="VLL149" s="10"/>
      <c r="VLM149" s="10"/>
      <c r="VLN149" s="10"/>
      <c r="VLO149" s="10"/>
      <c r="VLP149" s="10"/>
      <c r="VLQ149" s="10"/>
      <c r="VLR149" s="10"/>
      <c r="VLS149" s="10"/>
      <c r="VLT149" s="10"/>
      <c r="VLU149" s="10"/>
      <c r="VLV149" s="10"/>
      <c r="VLW149" s="10"/>
      <c r="VLX149" s="10"/>
      <c r="VLY149" s="10"/>
      <c r="VLZ149" s="10"/>
      <c r="VMA149" s="10"/>
      <c r="VMB149" s="10"/>
      <c r="VMC149" s="10"/>
      <c r="VMD149" s="10"/>
      <c r="VME149" s="10"/>
      <c r="VMF149" s="10"/>
      <c r="VMG149" s="10"/>
      <c r="VMH149" s="10"/>
      <c r="VMI149" s="10"/>
      <c r="VMJ149" s="10"/>
      <c r="VMK149" s="10"/>
      <c r="VML149" s="10"/>
      <c r="VMM149" s="10"/>
      <c r="VMN149" s="10"/>
      <c r="VMO149" s="10"/>
      <c r="VMP149" s="10"/>
      <c r="VMQ149" s="10"/>
      <c r="VMR149" s="10"/>
      <c r="VMS149" s="10"/>
      <c r="VMT149" s="10"/>
      <c r="VMU149" s="10"/>
      <c r="VMV149" s="10"/>
      <c r="VMW149" s="10"/>
      <c r="VMX149" s="10"/>
      <c r="VMY149" s="10"/>
      <c r="VMZ149" s="10"/>
      <c r="VNA149" s="10"/>
      <c r="VNB149" s="10"/>
      <c r="VNC149" s="10"/>
      <c r="VND149" s="10"/>
      <c r="VNE149" s="10"/>
      <c r="VNF149" s="10"/>
      <c r="VNG149" s="10"/>
      <c r="VNH149" s="10"/>
      <c r="VNI149" s="10"/>
      <c r="VNJ149" s="10"/>
      <c r="VNK149" s="10"/>
      <c r="VNL149" s="10"/>
      <c r="VNM149" s="10"/>
      <c r="VNN149" s="10"/>
      <c r="VNO149" s="10"/>
      <c r="VNP149" s="10"/>
      <c r="VNQ149" s="10"/>
      <c r="VNR149" s="10"/>
      <c r="VNS149" s="10"/>
      <c r="VNT149" s="10"/>
      <c r="VNU149" s="10"/>
      <c r="VNV149" s="10"/>
      <c r="VNW149" s="10"/>
      <c r="VNX149" s="10"/>
      <c r="VNY149" s="10"/>
      <c r="VNZ149" s="10"/>
      <c r="VOA149" s="10"/>
      <c r="VOB149" s="10"/>
      <c r="VOC149" s="10"/>
      <c r="VOD149" s="10"/>
      <c r="VOE149" s="10"/>
      <c r="VOF149" s="10"/>
      <c r="VOG149" s="10"/>
      <c r="VOH149" s="10"/>
      <c r="VOI149" s="10"/>
      <c r="VOJ149" s="10"/>
      <c r="VOK149" s="10"/>
      <c r="VOL149" s="10"/>
      <c r="VOM149" s="10"/>
      <c r="VON149" s="10"/>
      <c r="VOO149" s="10"/>
      <c r="VOP149" s="10"/>
      <c r="VOQ149" s="10"/>
      <c r="VOR149" s="10"/>
      <c r="VOS149" s="10"/>
      <c r="VOT149" s="10"/>
      <c r="VOU149" s="10"/>
      <c r="VOV149" s="10"/>
      <c r="VOW149" s="10"/>
      <c r="VOX149" s="10"/>
      <c r="VOY149" s="10"/>
      <c r="VOZ149" s="10"/>
      <c r="VPA149" s="10"/>
      <c r="VPB149" s="10"/>
      <c r="VPC149" s="10"/>
      <c r="VPD149" s="10"/>
      <c r="VPE149" s="10"/>
      <c r="VPF149" s="10"/>
      <c r="VPG149" s="10"/>
      <c r="VPH149" s="10"/>
      <c r="VPI149" s="10"/>
      <c r="VPJ149" s="10"/>
      <c r="VPK149" s="10"/>
      <c r="VPL149" s="10"/>
      <c r="VPM149" s="10"/>
      <c r="VPN149" s="10"/>
      <c r="VPO149" s="10"/>
      <c r="VPP149" s="10"/>
      <c r="VPQ149" s="10"/>
      <c r="VPR149" s="10"/>
      <c r="VPS149" s="10"/>
      <c r="VPT149" s="10"/>
      <c r="VPU149" s="10"/>
      <c r="VPV149" s="10"/>
      <c r="VPW149" s="10"/>
      <c r="VPX149" s="10"/>
      <c r="VPY149" s="10"/>
      <c r="VPZ149" s="10"/>
      <c r="VQA149" s="10"/>
      <c r="VQB149" s="10"/>
      <c r="VQC149" s="10"/>
      <c r="VQD149" s="10"/>
      <c r="VQE149" s="10"/>
      <c r="VQF149" s="10"/>
      <c r="VQG149" s="10"/>
      <c r="VQH149" s="10"/>
      <c r="VQI149" s="10"/>
      <c r="VQJ149" s="10"/>
      <c r="VQK149" s="10"/>
      <c r="VQL149" s="10"/>
      <c r="VQM149" s="10"/>
      <c r="VQN149" s="10"/>
      <c r="VQO149" s="10"/>
      <c r="VQP149" s="10"/>
      <c r="VQQ149" s="10"/>
      <c r="VQR149" s="10"/>
      <c r="VQS149" s="10"/>
      <c r="VQT149" s="10"/>
      <c r="VQU149" s="10"/>
      <c r="VQV149" s="10"/>
      <c r="VQW149" s="10"/>
      <c r="VQX149" s="10"/>
      <c r="VQY149" s="10"/>
      <c r="VQZ149" s="10"/>
      <c r="VRA149" s="10"/>
      <c r="VRB149" s="10"/>
      <c r="VRC149" s="10"/>
      <c r="VRD149" s="10"/>
      <c r="VRE149" s="10"/>
      <c r="VRF149" s="10"/>
      <c r="VRG149" s="10"/>
      <c r="VRH149" s="10"/>
      <c r="VRI149" s="10"/>
      <c r="VRJ149" s="10"/>
      <c r="VRK149" s="10"/>
      <c r="VRL149" s="10"/>
      <c r="VRM149" s="10"/>
      <c r="VRN149" s="10"/>
      <c r="VRO149" s="10"/>
      <c r="VRP149" s="10"/>
      <c r="VRQ149" s="10"/>
      <c r="VRR149" s="10"/>
      <c r="VRS149" s="10"/>
      <c r="VRT149" s="10"/>
      <c r="VRU149" s="10"/>
      <c r="VRV149" s="10"/>
      <c r="VRW149" s="10"/>
      <c r="VRX149" s="10"/>
      <c r="VRY149" s="10"/>
      <c r="VRZ149" s="10"/>
      <c r="VSA149" s="10"/>
      <c r="VSB149" s="10"/>
      <c r="VSC149" s="10"/>
      <c r="VSD149" s="10"/>
      <c r="VSE149" s="10"/>
      <c r="VSF149" s="10"/>
      <c r="VSG149" s="10"/>
      <c r="VSH149" s="10"/>
      <c r="VSI149" s="10"/>
      <c r="VSJ149" s="10"/>
      <c r="VSK149" s="10"/>
      <c r="VSL149" s="10"/>
      <c r="VSM149" s="10"/>
      <c r="VSN149" s="10"/>
      <c r="VSO149" s="10"/>
      <c r="VSP149" s="10"/>
      <c r="VSQ149" s="10"/>
      <c r="VSR149" s="10"/>
      <c r="VSS149" s="10"/>
      <c r="VST149" s="10"/>
      <c r="VSU149" s="10"/>
      <c r="VSV149" s="10"/>
      <c r="VSW149" s="10"/>
      <c r="VSX149" s="10"/>
      <c r="VSY149" s="10"/>
      <c r="VSZ149" s="10"/>
      <c r="VTA149" s="10"/>
      <c r="VTB149" s="10"/>
      <c r="VTC149" s="10"/>
      <c r="VTD149" s="10"/>
      <c r="VTE149" s="10"/>
      <c r="VTF149" s="10"/>
      <c r="VTG149" s="10"/>
      <c r="VTH149" s="10"/>
      <c r="VTI149" s="10"/>
      <c r="VTJ149" s="10"/>
      <c r="VTK149" s="10"/>
      <c r="VTL149" s="10"/>
      <c r="VTM149" s="10"/>
      <c r="VTN149" s="10"/>
      <c r="VTO149" s="10"/>
      <c r="VTP149" s="10"/>
      <c r="VTQ149" s="10"/>
      <c r="VTR149" s="10"/>
      <c r="VTS149" s="10"/>
      <c r="VTT149" s="10"/>
      <c r="VTU149" s="10"/>
      <c r="VTV149" s="10"/>
      <c r="VTW149" s="10"/>
      <c r="VTX149" s="10"/>
      <c r="VTY149" s="10"/>
      <c r="VTZ149" s="10"/>
      <c r="VUA149" s="10"/>
      <c r="VUB149" s="10"/>
      <c r="VUC149" s="10"/>
      <c r="VUD149" s="10"/>
      <c r="VUE149" s="10"/>
      <c r="VUF149" s="10"/>
      <c r="VUG149" s="10"/>
      <c r="VUH149" s="10"/>
      <c r="VUI149" s="10"/>
      <c r="VUJ149" s="10"/>
      <c r="VUK149" s="10"/>
      <c r="VUL149" s="10"/>
      <c r="VUM149" s="10"/>
      <c r="VUN149" s="10"/>
      <c r="VUO149" s="10"/>
      <c r="VUP149" s="10"/>
      <c r="VUQ149" s="10"/>
      <c r="VUR149" s="10"/>
      <c r="VUS149" s="10"/>
      <c r="VUT149" s="10"/>
      <c r="VUU149" s="10"/>
      <c r="VUV149" s="10"/>
      <c r="VUW149" s="10"/>
      <c r="VUX149" s="10"/>
      <c r="VUY149" s="10"/>
      <c r="VUZ149" s="10"/>
      <c r="VVA149" s="10"/>
      <c r="VVB149" s="10"/>
      <c r="VVC149" s="10"/>
      <c r="VVD149" s="10"/>
      <c r="VVE149" s="10"/>
      <c r="VVF149" s="10"/>
      <c r="VVG149" s="10"/>
      <c r="VVH149" s="10"/>
      <c r="VVI149" s="10"/>
      <c r="VVJ149" s="10"/>
      <c r="VVK149" s="10"/>
      <c r="VVL149" s="10"/>
      <c r="VVM149" s="10"/>
      <c r="VVN149" s="10"/>
      <c r="VVO149" s="10"/>
      <c r="VVP149" s="10"/>
      <c r="VVQ149" s="10"/>
      <c r="VVR149" s="10"/>
      <c r="VVS149" s="10"/>
      <c r="VVT149" s="10"/>
      <c r="VVU149" s="10"/>
      <c r="VVV149" s="10"/>
      <c r="VVW149" s="10"/>
      <c r="VVX149" s="10"/>
      <c r="VVY149" s="10"/>
      <c r="VVZ149" s="10"/>
      <c r="VWA149" s="10"/>
      <c r="VWB149" s="10"/>
      <c r="VWC149" s="10"/>
      <c r="VWD149" s="10"/>
      <c r="VWE149" s="10"/>
      <c r="VWF149" s="10"/>
      <c r="VWG149" s="10"/>
      <c r="VWH149" s="10"/>
      <c r="VWI149" s="10"/>
      <c r="VWJ149" s="10"/>
      <c r="VWK149" s="10"/>
      <c r="VWL149" s="10"/>
      <c r="VWM149" s="10"/>
      <c r="VWN149" s="10"/>
      <c r="VWO149" s="10"/>
      <c r="VWP149" s="10"/>
      <c r="VWQ149" s="10"/>
      <c r="VWR149" s="10"/>
      <c r="VWS149" s="10"/>
      <c r="VWT149" s="10"/>
      <c r="VWU149" s="10"/>
      <c r="VWV149" s="10"/>
      <c r="VWW149" s="10"/>
      <c r="VWX149" s="10"/>
      <c r="VWY149" s="10"/>
      <c r="VWZ149" s="10"/>
      <c r="VXA149" s="10"/>
      <c r="VXB149" s="10"/>
      <c r="VXC149" s="10"/>
      <c r="VXD149" s="10"/>
      <c r="VXE149" s="10"/>
      <c r="VXF149" s="10"/>
      <c r="VXG149" s="10"/>
      <c r="VXH149" s="10"/>
      <c r="VXI149" s="10"/>
      <c r="VXJ149" s="10"/>
      <c r="VXK149" s="10"/>
      <c r="VXL149" s="10"/>
      <c r="VXM149" s="10"/>
      <c r="VXN149" s="10"/>
      <c r="VXO149" s="10"/>
      <c r="VXP149" s="10"/>
      <c r="VXQ149" s="10"/>
      <c r="VXR149" s="10"/>
      <c r="VXS149" s="10"/>
      <c r="VXT149" s="10"/>
      <c r="VXU149" s="10"/>
      <c r="VXV149" s="10"/>
      <c r="VXW149" s="10"/>
      <c r="VXX149" s="10"/>
      <c r="VXY149" s="10"/>
      <c r="VXZ149" s="10"/>
      <c r="VYA149" s="10"/>
      <c r="VYB149" s="10"/>
      <c r="VYC149" s="10"/>
      <c r="VYD149" s="10"/>
      <c r="VYE149" s="10"/>
      <c r="VYF149" s="10"/>
      <c r="VYG149" s="10"/>
      <c r="VYH149" s="10"/>
      <c r="VYI149" s="10"/>
      <c r="VYJ149" s="10"/>
      <c r="VYK149" s="10"/>
      <c r="VYL149" s="10"/>
      <c r="VYM149" s="10"/>
      <c r="VYN149" s="10"/>
      <c r="VYO149" s="10"/>
      <c r="VYP149" s="10"/>
      <c r="VYQ149" s="10"/>
      <c r="VYR149" s="10"/>
      <c r="VYS149" s="10"/>
      <c r="VYT149" s="10"/>
      <c r="VYU149" s="10"/>
      <c r="VYV149" s="10"/>
      <c r="VYW149" s="10"/>
      <c r="VYX149" s="10"/>
      <c r="VYY149" s="10"/>
      <c r="VYZ149" s="10"/>
      <c r="VZA149" s="10"/>
      <c r="VZB149" s="10"/>
      <c r="VZC149" s="10"/>
      <c r="VZD149" s="10"/>
      <c r="VZE149" s="10"/>
      <c r="VZF149" s="10"/>
      <c r="VZG149" s="10"/>
      <c r="VZH149" s="10"/>
      <c r="VZI149" s="10"/>
      <c r="VZJ149" s="10"/>
      <c r="VZK149" s="10"/>
      <c r="VZL149" s="10"/>
      <c r="VZM149" s="10"/>
      <c r="VZN149" s="10"/>
      <c r="VZO149" s="10"/>
      <c r="VZP149" s="10"/>
      <c r="VZQ149" s="10"/>
      <c r="VZR149" s="10"/>
      <c r="VZS149" s="10"/>
      <c r="VZT149" s="10"/>
      <c r="VZU149" s="10"/>
      <c r="VZV149" s="10"/>
      <c r="VZW149" s="10"/>
      <c r="VZX149" s="10"/>
      <c r="VZY149" s="10"/>
      <c r="VZZ149" s="10"/>
      <c r="WAA149" s="10"/>
      <c r="WAB149" s="10"/>
      <c r="WAC149" s="10"/>
      <c r="WAD149" s="10"/>
      <c r="WAE149" s="10"/>
      <c r="WAF149" s="10"/>
      <c r="WAG149" s="10"/>
      <c r="WAH149" s="10"/>
      <c r="WAI149" s="10"/>
      <c r="WAJ149" s="10"/>
      <c r="WAK149" s="10"/>
      <c r="WAL149" s="10"/>
      <c r="WAM149" s="10"/>
      <c r="WAN149" s="10"/>
      <c r="WAO149" s="10"/>
      <c r="WAP149" s="10"/>
      <c r="WAQ149" s="10"/>
      <c r="WAR149" s="10"/>
      <c r="WAS149" s="10"/>
      <c r="WAT149" s="10"/>
      <c r="WAU149" s="10"/>
      <c r="WAV149" s="10"/>
      <c r="WAW149" s="10"/>
      <c r="WAX149" s="10"/>
      <c r="WAY149" s="10"/>
      <c r="WAZ149" s="10"/>
      <c r="WBA149" s="10"/>
      <c r="WBB149" s="10"/>
      <c r="WBC149" s="10"/>
      <c r="WBD149" s="10"/>
      <c r="WBE149" s="10"/>
      <c r="WBF149" s="10"/>
      <c r="WBG149" s="10"/>
      <c r="WBH149" s="10"/>
      <c r="WBI149" s="10"/>
      <c r="WBJ149" s="10"/>
      <c r="WBK149" s="10"/>
      <c r="WBL149" s="10"/>
      <c r="WBM149" s="10"/>
      <c r="WBN149" s="10"/>
      <c r="WBO149" s="10"/>
      <c r="WBP149" s="10"/>
      <c r="WBQ149" s="10"/>
      <c r="WBR149" s="10"/>
      <c r="WBS149" s="10"/>
      <c r="WBT149" s="10"/>
      <c r="WBU149" s="10"/>
      <c r="WBV149" s="10"/>
      <c r="WBW149" s="10"/>
      <c r="WBX149" s="10"/>
      <c r="WBY149" s="10"/>
      <c r="WBZ149" s="10"/>
      <c r="WCA149" s="10"/>
      <c r="WCB149" s="10"/>
      <c r="WCC149" s="10"/>
      <c r="WCD149" s="10"/>
      <c r="WCE149" s="10"/>
      <c r="WCF149" s="10"/>
      <c r="WCG149" s="10"/>
      <c r="WCH149" s="10"/>
      <c r="WCI149" s="10"/>
      <c r="WCJ149" s="10"/>
      <c r="WCK149" s="10"/>
      <c r="WCL149" s="10"/>
      <c r="WCM149" s="10"/>
      <c r="WCN149" s="10"/>
      <c r="WCO149" s="10"/>
      <c r="WCP149" s="10"/>
      <c r="WCQ149" s="10"/>
      <c r="WCR149" s="10"/>
      <c r="WCS149" s="10"/>
      <c r="WCT149" s="10"/>
      <c r="WCU149" s="10"/>
      <c r="WCV149" s="10"/>
      <c r="WCW149" s="10"/>
      <c r="WCX149" s="10"/>
      <c r="WCY149" s="10"/>
      <c r="WCZ149" s="10"/>
      <c r="WDA149" s="10"/>
      <c r="WDB149" s="10"/>
      <c r="WDC149" s="10"/>
      <c r="WDD149" s="10"/>
      <c r="WDE149" s="10"/>
      <c r="WDF149" s="10"/>
      <c r="WDG149" s="10"/>
      <c r="WDH149" s="10"/>
      <c r="WDI149" s="10"/>
      <c r="WDJ149" s="10"/>
      <c r="WDK149" s="10"/>
      <c r="WDL149" s="10"/>
      <c r="WDM149" s="10"/>
      <c r="WDN149" s="10"/>
      <c r="WDO149" s="10"/>
      <c r="WDP149" s="10"/>
      <c r="WDQ149" s="10"/>
      <c r="WDR149" s="10"/>
      <c r="WDS149" s="10"/>
      <c r="WDT149" s="10"/>
      <c r="WDU149" s="10"/>
      <c r="WDV149" s="10"/>
      <c r="WDW149" s="10"/>
      <c r="WDX149" s="10"/>
      <c r="WDY149" s="10"/>
      <c r="WDZ149" s="10"/>
      <c r="WEA149" s="10"/>
      <c r="WEB149" s="10"/>
      <c r="WEC149" s="10"/>
      <c r="WED149" s="10"/>
      <c r="WEE149" s="10"/>
      <c r="WEF149" s="10"/>
      <c r="WEG149" s="10"/>
      <c r="WEH149" s="10"/>
      <c r="WEI149" s="10"/>
      <c r="WEJ149" s="10"/>
      <c r="WEK149" s="10"/>
      <c r="WEL149" s="10"/>
      <c r="WEM149" s="10"/>
      <c r="WEN149" s="10"/>
      <c r="WEO149" s="10"/>
      <c r="WEP149" s="10"/>
      <c r="WEQ149" s="10"/>
      <c r="WER149" s="10"/>
      <c r="WES149" s="10"/>
      <c r="WET149" s="10"/>
      <c r="WEU149" s="10"/>
      <c r="WEV149" s="10"/>
      <c r="WEW149" s="10"/>
      <c r="WEX149" s="10"/>
      <c r="WEY149" s="10"/>
      <c r="WEZ149" s="10"/>
      <c r="WFA149" s="10"/>
      <c r="WFB149" s="10"/>
      <c r="WFC149" s="10"/>
      <c r="WFD149" s="10"/>
      <c r="WFE149" s="10"/>
      <c r="WFF149" s="10"/>
      <c r="WFG149" s="10"/>
      <c r="WFH149" s="10"/>
      <c r="WFI149" s="10"/>
      <c r="WFJ149" s="10"/>
      <c r="WFK149" s="10"/>
      <c r="WFL149" s="10"/>
      <c r="WFM149" s="10"/>
      <c r="WFN149" s="10"/>
      <c r="WFO149" s="10"/>
      <c r="WFP149" s="10"/>
      <c r="WFQ149" s="10"/>
      <c r="WFR149" s="10"/>
      <c r="WFS149" s="10"/>
      <c r="WFT149" s="10"/>
      <c r="WFU149" s="10"/>
      <c r="WFV149" s="10"/>
      <c r="WFW149" s="10"/>
      <c r="WFX149" s="10"/>
      <c r="WFY149" s="10"/>
      <c r="WFZ149" s="10"/>
      <c r="WGA149" s="10"/>
      <c r="WGB149" s="10"/>
      <c r="WGC149" s="10"/>
      <c r="WGD149" s="10"/>
      <c r="WGE149" s="10"/>
      <c r="WGF149" s="10"/>
      <c r="WGG149" s="10"/>
      <c r="WGH149" s="10"/>
      <c r="WGI149" s="10"/>
      <c r="WGJ149" s="10"/>
      <c r="WGK149" s="10"/>
      <c r="WGL149" s="10"/>
      <c r="WGM149" s="10"/>
      <c r="WGN149" s="10"/>
      <c r="WGO149" s="10"/>
      <c r="WGP149" s="10"/>
      <c r="WGQ149" s="10"/>
      <c r="WGR149" s="10"/>
      <c r="WGS149" s="10"/>
      <c r="WGT149" s="10"/>
      <c r="WGU149" s="10"/>
      <c r="WGV149" s="10"/>
      <c r="WGW149" s="10"/>
      <c r="WGX149" s="10"/>
      <c r="WGY149" s="10"/>
      <c r="WGZ149" s="10"/>
      <c r="WHA149" s="10"/>
      <c r="WHB149" s="10"/>
      <c r="WHC149" s="10"/>
      <c r="WHD149" s="10"/>
      <c r="WHE149" s="10"/>
      <c r="WHF149" s="10"/>
      <c r="WHG149" s="10"/>
      <c r="WHH149" s="10"/>
      <c r="WHI149" s="10"/>
      <c r="WHJ149" s="10"/>
      <c r="WHK149" s="10"/>
      <c r="WHL149" s="10"/>
      <c r="WHM149" s="10"/>
      <c r="WHN149" s="10"/>
      <c r="WHO149" s="10"/>
      <c r="WHP149" s="10"/>
      <c r="WHQ149" s="10"/>
      <c r="WHR149" s="10"/>
      <c r="WHS149" s="10"/>
      <c r="WHT149" s="10"/>
      <c r="WHU149" s="10"/>
      <c r="WHV149" s="10"/>
      <c r="WHW149" s="10"/>
      <c r="WHX149" s="10"/>
      <c r="WHY149" s="10"/>
      <c r="WHZ149" s="10"/>
      <c r="WIA149" s="10"/>
      <c r="WIB149" s="10"/>
      <c r="WIC149" s="10"/>
      <c r="WID149" s="10"/>
      <c r="WIE149" s="10"/>
      <c r="WIF149" s="10"/>
      <c r="WIG149" s="10"/>
      <c r="WIH149" s="10"/>
      <c r="WII149" s="10"/>
      <c r="WIJ149" s="10"/>
      <c r="WIK149" s="10"/>
      <c r="WIL149" s="10"/>
      <c r="WIM149" s="10"/>
      <c r="WIN149" s="10"/>
      <c r="WIO149" s="10"/>
      <c r="WIP149" s="10"/>
      <c r="WIQ149" s="10"/>
      <c r="WIR149" s="10"/>
      <c r="WIS149" s="10"/>
      <c r="WIT149" s="10"/>
      <c r="WIU149" s="10"/>
      <c r="WIV149" s="10"/>
      <c r="WIW149" s="10"/>
      <c r="WIX149" s="10"/>
      <c r="WIY149" s="10"/>
      <c r="WIZ149" s="10"/>
      <c r="WJA149" s="10"/>
      <c r="WJB149" s="10"/>
      <c r="WJC149" s="10"/>
      <c r="WJD149" s="10"/>
      <c r="WJE149" s="10"/>
      <c r="WJF149" s="10"/>
      <c r="WJG149" s="10"/>
      <c r="WJH149" s="10"/>
      <c r="WJI149" s="10"/>
      <c r="WJJ149" s="10"/>
      <c r="WJK149" s="10"/>
      <c r="WJL149" s="10"/>
      <c r="WJM149" s="10"/>
      <c r="WJN149" s="10"/>
      <c r="WJO149" s="10"/>
      <c r="WJP149" s="10"/>
      <c r="WJQ149" s="10"/>
      <c r="WJR149" s="10"/>
      <c r="WJS149" s="10"/>
      <c r="WJT149" s="10"/>
      <c r="WJU149" s="10"/>
      <c r="WJV149" s="10"/>
      <c r="WJW149" s="10"/>
      <c r="WJX149" s="10"/>
      <c r="WJY149" s="10"/>
      <c r="WJZ149" s="10"/>
      <c r="WKA149" s="10"/>
      <c r="WKB149" s="10"/>
      <c r="WKC149" s="10"/>
      <c r="WKD149" s="10"/>
      <c r="WKE149" s="10"/>
      <c r="WKF149" s="10"/>
      <c r="WKG149" s="10"/>
      <c r="WKH149" s="10"/>
      <c r="WKI149" s="10"/>
      <c r="WKJ149" s="10"/>
      <c r="WKK149" s="10"/>
      <c r="WKL149" s="10"/>
      <c r="WKM149" s="10"/>
      <c r="WKN149" s="10"/>
      <c r="WKO149" s="10"/>
      <c r="WKP149" s="10"/>
      <c r="WKQ149" s="10"/>
      <c r="WKR149" s="10"/>
      <c r="WKS149" s="10"/>
      <c r="WKT149" s="10"/>
      <c r="WKU149" s="10"/>
      <c r="WKV149" s="10"/>
      <c r="WKW149" s="10"/>
      <c r="WKX149" s="10"/>
      <c r="WKY149" s="10"/>
      <c r="WKZ149" s="10"/>
      <c r="WLA149" s="10"/>
      <c r="WLB149" s="10"/>
      <c r="WLC149" s="10"/>
      <c r="WLD149" s="10"/>
      <c r="WLE149" s="10"/>
      <c r="WLF149" s="10"/>
      <c r="WLG149" s="10"/>
      <c r="WLH149" s="10"/>
      <c r="WLI149" s="10"/>
      <c r="WLJ149" s="10"/>
      <c r="WLK149" s="10"/>
      <c r="WLL149" s="10"/>
      <c r="WLM149" s="10"/>
      <c r="WLN149" s="10"/>
      <c r="WLO149" s="10"/>
      <c r="WLP149" s="10"/>
      <c r="WLQ149" s="10"/>
      <c r="WLR149" s="10"/>
      <c r="WLS149" s="10"/>
      <c r="WLT149" s="10"/>
      <c r="WLU149" s="10"/>
      <c r="WLV149" s="10"/>
      <c r="WLW149" s="10"/>
      <c r="WLX149" s="10"/>
      <c r="WLY149" s="10"/>
      <c r="WLZ149" s="10"/>
      <c r="WMA149" s="10"/>
      <c r="WMB149" s="10"/>
      <c r="WMC149" s="10"/>
      <c r="WMD149" s="10"/>
      <c r="WME149" s="10"/>
      <c r="WMF149" s="10"/>
      <c r="WMG149" s="10"/>
      <c r="WMH149" s="10"/>
      <c r="WMI149" s="10"/>
      <c r="WMJ149" s="10"/>
      <c r="WMK149" s="10"/>
      <c r="WML149" s="10"/>
      <c r="WMM149" s="10"/>
      <c r="WMN149" s="10"/>
      <c r="WMO149" s="10"/>
      <c r="WMP149" s="10"/>
      <c r="WMQ149" s="10"/>
      <c r="WMR149" s="10"/>
      <c r="WMS149" s="10"/>
      <c r="WMT149" s="10"/>
      <c r="WMU149" s="10"/>
      <c r="WMV149" s="10"/>
      <c r="WMW149" s="10"/>
      <c r="WMX149" s="10"/>
      <c r="WMY149" s="10"/>
      <c r="WMZ149" s="10"/>
      <c r="WNA149" s="10"/>
      <c r="WNB149" s="10"/>
      <c r="WNC149" s="10"/>
      <c r="WND149" s="10"/>
      <c r="WNE149" s="10"/>
      <c r="WNF149" s="10"/>
      <c r="WNG149" s="10"/>
      <c r="WNH149" s="10"/>
      <c r="WNI149" s="10"/>
      <c r="WNJ149" s="10"/>
      <c r="WNK149" s="10"/>
      <c r="WNL149" s="10"/>
      <c r="WNM149" s="10"/>
      <c r="WNN149" s="10"/>
      <c r="WNO149" s="10"/>
      <c r="WNP149" s="10"/>
      <c r="WNQ149" s="10"/>
      <c r="WNR149" s="10"/>
      <c r="WNS149" s="10"/>
      <c r="WNT149" s="10"/>
      <c r="WNU149" s="10"/>
      <c r="WNV149" s="10"/>
      <c r="WNW149" s="10"/>
      <c r="WNX149" s="10"/>
      <c r="WNY149" s="10"/>
      <c r="WNZ149" s="10"/>
      <c r="WOA149" s="10"/>
      <c r="WOB149" s="10"/>
      <c r="WOC149" s="10"/>
      <c r="WOD149" s="10"/>
      <c r="WOE149" s="10"/>
      <c r="WOF149" s="10"/>
      <c r="WOG149" s="10"/>
      <c r="WOH149" s="10"/>
      <c r="WOI149" s="10"/>
      <c r="WOJ149" s="10"/>
      <c r="WOK149" s="10"/>
      <c r="WOL149" s="10"/>
      <c r="WOM149" s="10"/>
      <c r="WON149" s="10"/>
      <c r="WOO149" s="10"/>
      <c r="WOP149" s="10"/>
      <c r="WOQ149" s="10"/>
      <c r="WOR149" s="10"/>
      <c r="WOS149" s="10"/>
      <c r="WOT149" s="10"/>
      <c r="WOU149" s="10"/>
      <c r="WOV149" s="10"/>
      <c r="WOW149" s="10"/>
      <c r="WOX149" s="10"/>
      <c r="WOY149" s="10"/>
      <c r="WOZ149" s="10"/>
      <c r="WPA149" s="10"/>
      <c r="WPB149" s="10"/>
      <c r="WPC149" s="10"/>
      <c r="WPD149" s="10"/>
      <c r="WPE149" s="10"/>
      <c r="WPF149" s="10"/>
      <c r="WPG149" s="10"/>
      <c r="WPH149" s="10"/>
      <c r="WPI149" s="10"/>
      <c r="WPJ149" s="10"/>
      <c r="WPK149" s="10"/>
      <c r="WPL149" s="10"/>
      <c r="WPM149" s="10"/>
      <c r="WPN149" s="10"/>
      <c r="WPO149" s="10"/>
      <c r="WPP149" s="10"/>
      <c r="WPQ149" s="10"/>
      <c r="WPR149" s="10"/>
      <c r="WPS149" s="10"/>
      <c r="WPT149" s="10"/>
      <c r="WPU149" s="10"/>
      <c r="WPV149" s="10"/>
      <c r="WPW149" s="10"/>
      <c r="WPX149" s="10"/>
      <c r="WPY149" s="10"/>
      <c r="WPZ149" s="10"/>
      <c r="WQA149" s="10"/>
      <c r="WQB149" s="10"/>
      <c r="WQC149" s="10"/>
      <c r="WQD149" s="10"/>
      <c r="WQE149" s="10"/>
      <c r="WQF149" s="10"/>
      <c r="WQG149" s="10"/>
      <c r="WQH149" s="10"/>
      <c r="WQI149" s="10"/>
      <c r="WQJ149" s="10"/>
      <c r="WQK149" s="10"/>
      <c r="WQL149" s="10"/>
      <c r="WQM149" s="10"/>
      <c r="WQN149" s="10"/>
      <c r="WQO149" s="10"/>
      <c r="WQP149" s="10"/>
      <c r="WQQ149" s="10"/>
      <c r="WQR149" s="10"/>
      <c r="WQS149" s="10"/>
      <c r="WQT149" s="10"/>
      <c r="WQU149" s="10"/>
      <c r="WQV149" s="10"/>
      <c r="WQW149" s="10"/>
      <c r="WQX149" s="10"/>
      <c r="WQY149" s="10"/>
      <c r="WQZ149" s="10"/>
      <c r="WRA149" s="10"/>
      <c r="WRB149" s="10"/>
      <c r="WRC149" s="10"/>
      <c r="WRD149" s="10"/>
      <c r="WRE149" s="10"/>
      <c r="WRF149" s="10"/>
      <c r="WRG149" s="10"/>
      <c r="WRH149" s="10"/>
      <c r="WRI149" s="10"/>
      <c r="WRJ149" s="10"/>
      <c r="WRK149" s="10"/>
      <c r="WRL149" s="10"/>
      <c r="WRM149" s="10"/>
      <c r="WRN149" s="10"/>
      <c r="WRO149" s="10"/>
      <c r="WRP149" s="10"/>
      <c r="WRQ149" s="10"/>
      <c r="WRR149" s="10"/>
      <c r="WRS149" s="10"/>
      <c r="WRT149" s="10"/>
      <c r="WRU149" s="10"/>
      <c r="WRV149" s="10"/>
      <c r="WRW149" s="10"/>
      <c r="WRX149" s="10"/>
      <c r="WRY149" s="10"/>
      <c r="WRZ149" s="10"/>
      <c r="WSA149" s="10"/>
      <c r="WSB149" s="10"/>
      <c r="WSC149" s="10"/>
      <c r="WSD149" s="10"/>
      <c r="WSE149" s="10"/>
      <c r="WSF149" s="10"/>
      <c r="WSG149" s="10"/>
      <c r="WSH149" s="10"/>
      <c r="WSI149" s="10"/>
      <c r="WSJ149" s="10"/>
      <c r="WSK149" s="10"/>
      <c r="WSL149" s="10"/>
      <c r="WSM149" s="10"/>
      <c r="WSN149" s="10"/>
      <c r="WSO149" s="10"/>
      <c r="WSP149" s="10"/>
      <c r="WSQ149" s="10"/>
      <c r="WSR149" s="10"/>
      <c r="WSS149" s="10"/>
      <c r="WST149" s="10"/>
      <c r="WSU149" s="10"/>
      <c r="WSV149" s="10"/>
      <c r="WSW149" s="10"/>
      <c r="WSX149" s="10"/>
      <c r="WSY149" s="10"/>
      <c r="WSZ149" s="10"/>
      <c r="WTA149" s="10"/>
      <c r="WTB149" s="10"/>
      <c r="WTC149" s="10"/>
      <c r="WTD149" s="10"/>
      <c r="WTE149" s="10"/>
      <c r="WTF149" s="10"/>
      <c r="WTG149" s="10"/>
      <c r="WTH149" s="10"/>
      <c r="WTI149" s="10"/>
      <c r="WTJ149" s="10"/>
      <c r="WTK149" s="10"/>
      <c r="WTL149" s="10"/>
      <c r="WTM149" s="10"/>
      <c r="WTN149" s="10"/>
      <c r="WTO149" s="10"/>
      <c r="WTP149" s="10"/>
      <c r="WTQ149" s="10"/>
      <c r="WTR149" s="10"/>
      <c r="WTS149" s="10"/>
      <c r="WTT149" s="10"/>
      <c r="WTU149" s="10"/>
      <c r="WTV149" s="10"/>
      <c r="WTW149" s="10"/>
      <c r="WTX149" s="10"/>
      <c r="WTY149" s="10"/>
      <c r="WTZ149" s="10"/>
      <c r="WUA149" s="10"/>
      <c r="WUB149" s="10"/>
      <c r="WUC149" s="10"/>
      <c r="WUD149" s="10"/>
      <c r="WUE149" s="10"/>
      <c r="WUF149" s="10"/>
      <c r="WUG149" s="10"/>
      <c r="WUH149" s="10"/>
      <c r="WUI149" s="10"/>
      <c r="WUJ149" s="10"/>
      <c r="WUK149" s="10"/>
      <c r="WUL149" s="10"/>
      <c r="WUM149" s="10"/>
      <c r="WUN149" s="10"/>
      <c r="WUO149" s="10"/>
      <c r="WUP149" s="10"/>
      <c r="WUQ149" s="10"/>
      <c r="WUR149" s="10"/>
      <c r="WUS149" s="10"/>
      <c r="WUT149" s="10"/>
      <c r="WUU149" s="10"/>
      <c r="WUV149" s="10"/>
      <c r="WUW149" s="10"/>
      <c r="WUX149" s="10"/>
      <c r="WUY149" s="10"/>
      <c r="WUZ149" s="10"/>
      <c r="WVA149" s="10"/>
      <c r="WVB149" s="10"/>
      <c r="WVC149" s="10"/>
      <c r="WVD149" s="10"/>
      <c r="WVE149" s="10"/>
      <c r="WVF149" s="10"/>
      <c r="WVG149" s="10"/>
      <c r="WVH149" s="10"/>
      <c r="WVI149" s="10"/>
      <c r="WVJ149" s="10"/>
      <c r="WVK149" s="10"/>
      <c r="WVL149" s="10"/>
      <c r="WVM149" s="10"/>
      <c r="WVN149" s="10"/>
      <c r="WVO149" s="10"/>
      <c r="WVP149" s="10"/>
      <c r="WVQ149" s="10"/>
      <c r="WVR149" s="10"/>
      <c r="WVS149" s="10"/>
      <c r="WVT149" s="10"/>
      <c r="WVU149" s="10"/>
      <c r="WVV149" s="10"/>
      <c r="WVW149" s="10"/>
      <c r="WVX149" s="10"/>
      <c r="WVY149" s="10"/>
      <c r="WVZ149" s="10"/>
      <c r="WWA149" s="10"/>
      <c r="WWB149" s="10"/>
      <c r="WWC149" s="10"/>
      <c r="WWD149" s="10"/>
      <c r="WWE149" s="10"/>
      <c r="WWF149" s="10"/>
      <c r="WWG149" s="10"/>
      <c r="WWH149" s="10"/>
      <c r="WWI149" s="10"/>
      <c r="WWJ149" s="10"/>
      <c r="WWK149" s="10"/>
      <c r="WWL149" s="10"/>
      <c r="WWM149" s="10"/>
      <c r="WWN149" s="10"/>
      <c r="WWO149" s="10"/>
      <c r="WWP149" s="10"/>
      <c r="WWQ149" s="10"/>
      <c r="WWR149" s="10"/>
      <c r="WWS149" s="10"/>
      <c r="WWT149" s="10"/>
      <c r="WWU149" s="10"/>
      <c r="WWV149" s="10"/>
      <c r="WWW149" s="10"/>
      <c r="WWX149" s="10"/>
      <c r="WWY149" s="10"/>
      <c r="WWZ149" s="10"/>
      <c r="WXA149" s="10"/>
      <c r="WXB149" s="10"/>
      <c r="WXC149" s="10"/>
      <c r="WXD149" s="10"/>
      <c r="WXE149" s="10"/>
      <c r="WXF149" s="10"/>
      <c r="WXG149" s="10"/>
      <c r="WXH149" s="10"/>
      <c r="WXI149" s="10"/>
      <c r="WXJ149" s="10"/>
      <c r="WXK149" s="10"/>
      <c r="WXL149" s="10"/>
      <c r="WXM149" s="10"/>
      <c r="WXN149" s="10"/>
      <c r="WXO149" s="10"/>
      <c r="WXP149" s="10"/>
      <c r="WXQ149" s="10"/>
      <c r="WXR149" s="10"/>
      <c r="WXS149" s="10"/>
      <c r="WXT149" s="10"/>
      <c r="WXU149" s="10"/>
      <c r="WXV149" s="10"/>
      <c r="WXW149" s="10"/>
      <c r="WXX149" s="10"/>
      <c r="WXY149" s="10"/>
      <c r="WXZ149" s="10"/>
      <c r="WYA149" s="10"/>
      <c r="WYB149" s="10"/>
      <c r="WYC149" s="10"/>
      <c r="WYD149" s="10"/>
      <c r="WYE149" s="10"/>
      <c r="WYF149" s="10"/>
      <c r="WYG149" s="10"/>
      <c r="WYH149" s="10"/>
      <c r="WYI149" s="10"/>
      <c r="WYJ149" s="10"/>
      <c r="WYK149" s="10"/>
      <c r="WYL149" s="10"/>
      <c r="WYM149" s="10"/>
      <c r="WYN149" s="10"/>
      <c r="WYO149" s="10"/>
      <c r="WYP149" s="10"/>
      <c r="WYQ149" s="10"/>
      <c r="WYR149" s="10"/>
      <c r="WYS149" s="10"/>
      <c r="WYT149" s="10"/>
      <c r="WYU149" s="10"/>
      <c r="WYV149" s="10"/>
      <c r="WYW149" s="10"/>
      <c r="WYX149" s="10"/>
      <c r="WYY149" s="10"/>
      <c r="WYZ149" s="10"/>
      <c r="WZA149" s="10"/>
      <c r="WZB149" s="10"/>
      <c r="WZC149" s="10"/>
      <c r="WZD149" s="10"/>
      <c r="WZE149" s="10"/>
      <c r="WZF149" s="10"/>
      <c r="WZG149" s="10"/>
      <c r="WZH149" s="10"/>
      <c r="WZI149" s="10"/>
      <c r="WZJ149" s="10"/>
      <c r="WZK149" s="10"/>
      <c r="WZL149" s="10"/>
      <c r="WZM149" s="10"/>
      <c r="WZN149" s="10"/>
      <c r="WZO149" s="10"/>
      <c r="WZP149" s="10"/>
      <c r="WZQ149" s="10"/>
      <c r="WZR149" s="10"/>
      <c r="WZS149" s="10"/>
      <c r="WZT149" s="10"/>
      <c r="WZU149" s="10"/>
      <c r="WZV149" s="10"/>
      <c r="WZW149" s="10"/>
      <c r="WZX149" s="10"/>
      <c r="WZY149" s="10"/>
      <c r="WZZ149" s="10"/>
      <c r="XAA149" s="10"/>
      <c r="XAB149" s="10"/>
      <c r="XAC149" s="10"/>
      <c r="XAD149" s="10"/>
      <c r="XAE149" s="10"/>
      <c r="XAF149" s="10"/>
      <c r="XAG149" s="10"/>
      <c r="XAH149" s="10"/>
      <c r="XAI149" s="10"/>
      <c r="XAJ149" s="10"/>
      <c r="XAK149" s="10"/>
      <c r="XAL149" s="10"/>
      <c r="XAM149" s="10"/>
      <c r="XAN149" s="10"/>
      <c r="XAO149" s="10"/>
      <c r="XAP149" s="10"/>
      <c r="XAQ149" s="10"/>
      <c r="XAR149" s="10"/>
      <c r="XAS149" s="10"/>
      <c r="XAT149" s="10"/>
      <c r="XAU149" s="10"/>
      <c r="XAV149" s="10"/>
      <c r="XAW149" s="10"/>
      <c r="XAX149" s="10"/>
      <c r="XAY149" s="10"/>
      <c r="XAZ149" s="10"/>
      <c r="XBA149" s="10"/>
      <c r="XBB149" s="10"/>
      <c r="XBC149" s="10"/>
      <c r="XBD149" s="10"/>
      <c r="XBE149" s="10"/>
      <c r="XBF149" s="10"/>
      <c r="XBG149" s="10"/>
      <c r="XBH149" s="10"/>
      <c r="XBI149" s="10"/>
      <c r="XBJ149" s="10"/>
      <c r="XBK149" s="10"/>
      <c r="XBL149" s="10"/>
      <c r="XBM149" s="10"/>
      <c r="XBN149" s="10"/>
      <c r="XBO149" s="10"/>
      <c r="XBP149" s="10"/>
      <c r="XBQ149" s="10"/>
      <c r="XBR149" s="10"/>
      <c r="XBS149" s="10"/>
      <c r="XBT149" s="10"/>
      <c r="XBU149" s="10"/>
      <c r="XBV149" s="10"/>
      <c r="XBW149" s="10"/>
      <c r="XBX149" s="10"/>
      <c r="XBY149" s="10"/>
      <c r="XBZ149" s="10"/>
      <c r="XCA149" s="10"/>
      <c r="XCB149" s="10"/>
      <c r="XCC149" s="10"/>
      <c r="XCD149" s="10"/>
      <c r="XCE149" s="10"/>
      <c r="XCF149" s="10"/>
      <c r="XCG149" s="10"/>
      <c r="XCH149" s="10"/>
      <c r="XCI149" s="10"/>
      <c r="XCJ149" s="10"/>
      <c r="XCK149" s="10"/>
      <c r="XCL149" s="10"/>
      <c r="XCM149" s="10"/>
      <c r="XCN149" s="10"/>
      <c r="XCO149" s="10"/>
      <c r="XCP149" s="10"/>
      <c r="XCQ149" s="10"/>
      <c r="XCR149" s="10"/>
      <c r="XCS149" s="10"/>
      <c r="XCT149" s="10"/>
      <c r="XCU149" s="10"/>
      <c r="XCV149" s="10"/>
      <c r="XCW149" s="10"/>
      <c r="XCX149" s="10"/>
      <c r="XCY149" s="10"/>
      <c r="XCZ149" s="10"/>
      <c r="XDA149" s="10"/>
      <c r="XDB149" s="10"/>
      <c r="XDC149" s="10"/>
      <c r="XDD149" s="10"/>
      <c r="XDE149" s="10"/>
      <c r="XDF149" s="10"/>
      <c r="XDG149" s="10"/>
      <c r="XDH149" s="10"/>
      <c r="XDI149" s="10"/>
      <c r="XDJ149" s="10"/>
      <c r="XDK149" s="10"/>
      <c r="XDL149" s="10"/>
      <c r="XDM149" s="10"/>
      <c r="XDN149" s="10"/>
      <c r="XDO149" s="10"/>
      <c r="XDP149" s="10"/>
      <c r="XDQ149" s="10"/>
      <c r="XDR149" s="10"/>
      <c r="XDS149" s="10"/>
      <c r="XDT149" s="10"/>
      <c r="XDU149" s="10"/>
      <c r="XDV149" s="10"/>
      <c r="XDW149" s="10"/>
      <c r="XDX149" s="10"/>
      <c r="XDY149" s="10"/>
      <c r="XDZ149" s="10"/>
      <c r="XEA149" s="10"/>
      <c r="XEB149" s="10"/>
      <c r="XEC149" s="10"/>
      <c r="XED149" s="10"/>
      <c r="XEE149" s="10"/>
      <c r="XEF149" s="10"/>
      <c r="XEG149" s="10"/>
      <c r="XEH149" s="10"/>
      <c r="XEI149" s="10"/>
      <c r="XEJ149" s="10"/>
      <c r="XEK149" s="10"/>
      <c r="XEL149" s="10"/>
      <c r="XEM149" s="10"/>
      <c r="XEN149" s="10"/>
      <c r="XEO149" s="10"/>
      <c r="XEP149" s="10"/>
      <c r="XEQ149" s="10"/>
      <c r="XER149" s="10"/>
      <c r="XES149" s="10"/>
      <c r="XET149" s="10"/>
      <c r="XEU149" s="10"/>
      <c r="XEV149" s="10"/>
      <c r="XEW149" s="10"/>
      <c r="XEX149" s="10"/>
      <c r="XEY149" s="10"/>
      <c r="XEZ149" s="10"/>
      <c r="XFA149" s="10"/>
      <c r="XFB149" s="10"/>
      <c r="XFC149" s="10"/>
    </row>
    <row r="150" spans="1:16383" x14ac:dyDescent="0.3">
      <c r="A150" s="27" t="s">
        <v>112</v>
      </c>
      <c r="B150" s="41"/>
      <c r="C150" s="30"/>
      <c r="D150" s="52"/>
      <c r="E150" s="52"/>
    </row>
    <row r="151" spans="1:16383" ht="30" x14ac:dyDescent="0.3">
      <c r="A151" s="27" t="s">
        <v>118</v>
      </c>
      <c r="B151" s="41"/>
      <c r="C151" s="30"/>
      <c r="D151" s="52"/>
      <c r="E151" s="52"/>
    </row>
    <row r="152" spans="1:16383" x14ac:dyDescent="0.3">
      <c r="A152" s="13" t="s">
        <v>75</v>
      </c>
      <c r="B152" s="41"/>
      <c r="C152" s="30"/>
      <c r="D152" s="51"/>
      <c r="E152" s="51"/>
    </row>
    <row r="153" spans="1:16383" s="10" customFormat="1" x14ac:dyDescent="0.3">
      <c r="A153" s="29" t="s">
        <v>119</v>
      </c>
      <c r="B153" s="39">
        <f>+B154+B155+B156+B157+B158</f>
        <v>0</v>
      </c>
      <c r="C153" s="39">
        <f t="shared" ref="C153:D153" si="35">+C154+C155+C156+C157+C158</f>
        <v>744228</v>
      </c>
      <c r="D153" s="39">
        <f t="shared" si="35"/>
        <v>390697</v>
      </c>
      <c r="E153" s="51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  <c r="IW153" s="4"/>
      <c r="IX153" s="4"/>
      <c r="IY153" s="4"/>
      <c r="IZ153" s="4"/>
      <c r="JA153" s="4"/>
      <c r="JB153" s="4"/>
      <c r="JC153" s="4"/>
      <c r="JD153" s="4"/>
      <c r="JE153" s="4"/>
      <c r="JF153" s="4"/>
      <c r="JG153" s="4"/>
      <c r="JH153" s="4"/>
      <c r="JI153" s="4"/>
      <c r="JJ153" s="4"/>
      <c r="JK153" s="4"/>
      <c r="JL153" s="4"/>
      <c r="JM153" s="4"/>
      <c r="JN153" s="4"/>
      <c r="JO153" s="4"/>
      <c r="JP153" s="4"/>
      <c r="JQ153" s="4"/>
      <c r="JR153" s="4"/>
      <c r="JS153" s="4"/>
      <c r="JT153" s="4"/>
      <c r="JU153" s="4"/>
      <c r="JV153" s="4"/>
      <c r="JW153" s="4"/>
      <c r="JX153" s="4"/>
      <c r="JY153" s="4"/>
      <c r="JZ153" s="4"/>
      <c r="KA153" s="4"/>
      <c r="KB153" s="4"/>
      <c r="KC153" s="4"/>
      <c r="KD153" s="4"/>
      <c r="KE153" s="4"/>
      <c r="KF153" s="4"/>
      <c r="KG153" s="4"/>
      <c r="KH153" s="4"/>
      <c r="KI153" s="4"/>
      <c r="KJ153" s="4"/>
      <c r="KK153" s="4"/>
      <c r="KL153" s="4"/>
      <c r="KM153" s="4"/>
      <c r="KN153" s="4"/>
      <c r="KO153" s="4"/>
      <c r="KP153" s="4"/>
      <c r="KQ153" s="4"/>
      <c r="KR153" s="4"/>
      <c r="KS153" s="4"/>
      <c r="KT153" s="4"/>
      <c r="KU153" s="4"/>
      <c r="KV153" s="4"/>
      <c r="KW153" s="4"/>
      <c r="KX153" s="4"/>
      <c r="KY153" s="4"/>
      <c r="KZ153" s="4"/>
      <c r="LA153" s="4"/>
      <c r="LB153" s="4"/>
      <c r="LC153" s="4"/>
      <c r="LD153" s="4"/>
      <c r="LE153" s="4"/>
      <c r="LF153" s="4"/>
      <c r="LG153" s="4"/>
      <c r="LH153" s="4"/>
      <c r="LI153" s="4"/>
      <c r="LJ153" s="4"/>
      <c r="LK153" s="4"/>
      <c r="LL153" s="4"/>
      <c r="LM153" s="4"/>
      <c r="LN153" s="4"/>
      <c r="LO153" s="4"/>
      <c r="LP153" s="4"/>
      <c r="LQ153" s="4"/>
      <c r="LR153" s="4"/>
      <c r="LS153" s="4"/>
      <c r="LT153" s="4"/>
      <c r="LU153" s="4"/>
      <c r="LV153" s="4"/>
      <c r="LW153" s="4"/>
      <c r="LX153" s="4"/>
      <c r="LY153" s="4"/>
      <c r="LZ153" s="4"/>
      <c r="MA153" s="4"/>
      <c r="MB153" s="4"/>
      <c r="MC153" s="4"/>
      <c r="MD153" s="4"/>
      <c r="ME153" s="4"/>
      <c r="MF153" s="4"/>
      <c r="MG153" s="4"/>
      <c r="MH153" s="4"/>
      <c r="MI153" s="4"/>
      <c r="MJ153" s="4"/>
      <c r="MK153" s="4"/>
      <c r="ML153" s="4"/>
      <c r="MM153" s="4"/>
      <c r="MN153" s="4"/>
      <c r="MO153" s="4"/>
      <c r="MP153" s="4"/>
      <c r="MQ153" s="4"/>
      <c r="MR153" s="4"/>
      <c r="MS153" s="4"/>
      <c r="MT153" s="4"/>
      <c r="MU153" s="4"/>
      <c r="MV153" s="4"/>
      <c r="MW153" s="4"/>
      <c r="MX153" s="4"/>
      <c r="MY153" s="4"/>
      <c r="MZ153" s="4"/>
      <c r="NA153" s="4"/>
      <c r="NB153" s="4"/>
      <c r="NC153" s="4"/>
      <c r="ND153" s="4"/>
      <c r="NE153" s="4"/>
      <c r="NF153" s="4"/>
      <c r="NG153" s="4"/>
      <c r="NH153" s="4"/>
      <c r="NI153" s="4"/>
      <c r="NJ153" s="4"/>
      <c r="NK153" s="4"/>
      <c r="NL153" s="4"/>
      <c r="NM153" s="4"/>
      <c r="NN153" s="4"/>
      <c r="NO153" s="4"/>
      <c r="NP153" s="4"/>
      <c r="NQ153" s="4"/>
      <c r="NR153" s="4"/>
      <c r="NS153" s="4"/>
      <c r="NT153" s="4"/>
      <c r="NU153" s="4"/>
      <c r="NV153" s="4"/>
      <c r="NW153" s="4"/>
      <c r="NX153" s="4"/>
      <c r="NY153" s="4"/>
      <c r="NZ153" s="4"/>
      <c r="OA153" s="4"/>
      <c r="OB153" s="4"/>
      <c r="OC153" s="4"/>
      <c r="OD153" s="4"/>
      <c r="OE153" s="4"/>
      <c r="OF153" s="4"/>
      <c r="OG153" s="4"/>
      <c r="OH153" s="4"/>
      <c r="OI153" s="4"/>
      <c r="OJ153" s="4"/>
      <c r="OK153" s="4"/>
      <c r="OL153" s="4"/>
      <c r="OM153" s="4"/>
      <c r="ON153" s="4"/>
      <c r="OO153" s="4"/>
      <c r="OP153" s="4"/>
      <c r="OQ153" s="4"/>
      <c r="OR153" s="4"/>
      <c r="OS153" s="4"/>
      <c r="OT153" s="4"/>
      <c r="OU153" s="4"/>
      <c r="OV153" s="4"/>
      <c r="OW153" s="4"/>
      <c r="OX153" s="4"/>
      <c r="OY153" s="4"/>
      <c r="OZ153" s="4"/>
      <c r="PA153" s="4"/>
      <c r="PB153" s="4"/>
      <c r="PC153" s="4"/>
      <c r="PD153" s="4"/>
      <c r="PE153" s="4"/>
      <c r="PF153" s="4"/>
      <c r="PG153" s="4"/>
      <c r="PH153" s="4"/>
      <c r="PI153" s="4"/>
      <c r="PJ153" s="4"/>
      <c r="PK153" s="4"/>
      <c r="PL153" s="4"/>
      <c r="PM153" s="4"/>
      <c r="PN153" s="4"/>
      <c r="PO153" s="4"/>
      <c r="PP153" s="4"/>
      <c r="PQ153" s="4"/>
      <c r="PR153" s="4"/>
      <c r="PS153" s="4"/>
      <c r="PT153" s="4"/>
      <c r="PU153" s="4"/>
      <c r="PV153" s="4"/>
      <c r="PW153" s="4"/>
      <c r="PX153" s="4"/>
      <c r="PY153" s="4"/>
      <c r="PZ153" s="4"/>
      <c r="QA153" s="4"/>
      <c r="QB153" s="4"/>
      <c r="QC153" s="4"/>
      <c r="QD153" s="4"/>
      <c r="QE153" s="4"/>
      <c r="QF153" s="4"/>
      <c r="QG153" s="4"/>
      <c r="QH153" s="4"/>
      <c r="QI153" s="4"/>
      <c r="QJ153" s="4"/>
      <c r="QK153" s="4"/>
      <c r="QL153" s="4"/>
      <c r="QM153" s="4"/>
      <c r="QN153" s="4"/>
      <c r="QO153" s="4"/>
      <c r="QP153" s="4"/>
      <c r="QQ153" s="4"/>
      <c r="QR153" s="4"/>
      <c r="QS153" s="4"/>
      <c r="QT153" s="4"/>
      <c r="QU153" s="4"/>
      <c r="QV153" s="4"/>
      <c r="QW153" s="4"/>
      <c r="QX153" s="4"/>
      <c r="QY153" s="4"/>
      <c r="QZ153" s="4"/>
      <c r="RA153" s="4"/>
      <c r="RB153" s="4"/>
      <c r="RC153" s="4"/>
      <c r="RD153" s="4"/>
      <c r="RE153" s="4"/>
      <c r="RF153" s="4"/>
      <c r="RG153" s="4"/>
      <c r="RH153" s="4"/>
      <c r="RI153" s="4"/>
      <c r="RJ153" s="4"/>
      <c r="RK153" s="4"/>
      <c r="RL153" s="4"/>
      <c r="RM153" s="4"/>
      <c r="RN153" s="4"/>
      <c r="RO153" s="4"/>
      <c r="RP153" s="4"/>
      <c r="RQ153" s="4"/>
      <c r="RR153" s="4"/>
      <c r="RS153" s="4"/>
      <c r="RT153" s="4"/>
      <c r="RU153" s="4"/>
      <c r="RV153" s="4"/>
      <c r="RW153" s="4"/>
      <c r="RX153" s="4"/>
      <c r="RY153" s="4"/>
      <c r="RZ153" s="4"/>
      <c r="SA153" s="4"/>
      <c r="SB153" s="4"/>
      <c r="SC153" s="4"/>
      <c r="SD153" s="4"/>
      <c r="SE153" s="4"/>
      <c r="SF153" s="4"/>
      <c r="SG153" s="4"/>
      <c r="SH153" s="4"/>
      <c r="SI153" s="4"/>
      <c r="SJ153" s="4"/>
      <c r="SK153" s="4"/>
      <c r="SL153" s="4"/>
      <c r="SM153" s="4"/>
      <c r="SN153" s="4"/>
      <c r="SO153" s="4"/>
      <c r="SP153" s="4"/>
      <c r="SQ153" s="4"/>
      <c r="SR153" s="4"/>
      <c r="SS153" s="4"/>
      <c r="ST153" s="4"/>
      <c r="SU153" s="4"/>
      <c r="SV153" s="4"/>
      <c r="SW153" s="4"/>
      <c r="SX153" s="4"/>
      <c r="SY153" s="4"/>
      <c r="SZ153" s="4"/>
      <c r="TA153" s="4"/>
      <c r="TB153" s="4"/>
      <c r="TC153" s="4"/>
      <c r="TD153" s="4"/>
      <c r="TE153" s="4"/>
      <c r="TF153" s="4"/>
      <c r="TG153" s="4"/>
      <c r="TH153" s="4"/>
      <c r="TI153" s="4"/>
      <c r="TJ153" s="4"/>
      <c r="TK153" s="4"/>
      <c r="TL153" s="4"/>
      <c r="TM153" s="4"/>
      <c r="TN153" s="4"/>
      <c r="TO153" s="4"/>
      <c r="TP153" s="4"/>
      <c r="TQ153" s="4"/>
      <c r="TR153" s="4"/>
      <c r="TS153" s="4"/>
      <c r="TT153" s="4"/>
      <c r="TU153" s="4"/>
      <c r="TV153" s="4"/>
      <c r="TW153" s="4"/>
      <c r="TX153" s="4"/>
      <c r="TY153" s="4"/>
      <c r="TZ153" s="4"/>
      <c r="UA153" s="4"/>
      <c r="UB153" s="4"/>
      <c r="UC153" s="4"/>
      <c r="UD153" s="4"/>
      <c r="UE153" s="4"/>
      <c r="UF153" s="4"/>
      <c r="UG153" s="4"/>
      <c r="UH153" s="4"/>
      <c r="UI153" s="4"/>
      <c r="UJ153" s="4"/>
      <c r="UK153" s="4"/>
      <c r="UL153" s="4"/>
      <c r="UM153" s="4"/>
      <c r="UN153" s="4"/>
      <c r="UO153" s="4"/>
      <c r="UP153" s="4"/>
      <c r="UQ153" s="4"/>
      <c r="UR153" s="4"/>
      <c r="US153" s="4"/>
      <c r="UT153" s="4"/>
      <c r="UU153" s="4"/>
      <c r="UV153" s="4"/>
      <c r="UW153" s="4"/>
      <c r="UX153" s="4"/>
      <c r="UY153" s="4"/>
      <c r="UZ153" s="4"/>
      <c r="VA153" s="4"/>
      <c r="VB153" s="4"/>
      <c r="VC153" s="4"/>
      <c r="VD153" s="4"/>
      <c r="VE153" s="4"/>
      <c r="VF153" s="4"/>
      <c r="VG153" s="4"/>
      <c r="VH153" s="4"/>
      <c r="VI153" s="4"/>
      <c r="VJ153" s="4"/>
      <c r="VK153" s="4"/>
      <c r="VL153" s="4"/>
      <c r="VM153" s="4"/>
      <c r="VN153" s="4"/>
      <c r="VO153" s="4"/>
      <c r="VP153" s="4"/>
      <c r="VQ153" s="4"/>
      <c r="VR153" s="4"/>
      <c r="VS153" s="4"/>
      <c r="VT153" s="4"/>
      <c r="VU153" s="4"/>
      <c r="VV153" s="4"/>
      <c r="VW153" s="4"/>
      <c r="VX153" s="4"/>
      <c r="VY153" s="4"/>
      <c r="VZ153" s="4"/>
      <c r="WA153" s="4"/>
      <c r="WB153" s="4"/>
      <c r="WC153" s="4"/>
      <c r="WD153" s="4"/>
      <c r="WE153" s="4"/>
      <c r="WF153" s="4"/>
      <c r="WG153" s="4"/>
      <c r="WH153" s="4"/>
      <c r="WI153" s="4"/>
      <c r="WJ153" s="4"/>
      <c r="WK153" s="4"/>
      <c r="WL153" s="4"/>
      <c r="WM153" s="4"/>
      <c r="WN153" s="4"/>
      <c r="WO153" s="4"/>
      <c r="WP153" s="4"/>
      <c r="WQ153" s="4"/>
      <c r="WR153" s="4"/>
      <c r="WS153" s="4"/>
      <c r="WT153" s="4"/>
      <c r="WU153" s="4"/>
      <c r="WV153" s="4"/>
      <c r="WW153" s="4"/>
      <c r="WX153" s="4"/>
      <c r="WY153" s="4"/>
      <c r="WZ153" s="4"/>
      <c r="XA153" s="4"/>
      <c r="XB153" s="4"/>
      <c r="XC153" s="4"/>
      <c r="XD153" s="4"/>
      <c r="XE153" s="4"/>
      <c r="XF153" s="4"/>
      <c r="XG153" s="4"/>
      <c r="XH153" s="4"/>
      <c r="XI153" s="4"/>
      <c r="XJ153" s="4"/>
      <c r="XK153" s="4"/>
      <c r="XL153" s="4"/>
      <c r="XM153" s="4"/>
      <c r="XN153" s="4"/>
      <c r="XO153" s="4"/>
      <c r="XP153" s="4"/>
      <c r="XQ153" s="4"/>
      <c r="XR153" s="4"/>
      <c r="XS153" s="4"/>
      <c r="XT153" s="4"/>
      <c r="XU153" s="4"/>
      <c r="XV153" s="4"/>
      <c r="XW153" s="4"/>
      <c r="XX153" s="4"/>
      <c r="XY153" s="4"/>
      <c r="XZ153" s="4"/>
      <c r="YA153" s="4"/>
      <c r="YB153" s="4"/>
      <c r="YC153" s="4"/>
      <c r="YD153" s="4"/>
      <c r="YE153" s="4"/>
      <c r="YF153" s="4"/>
      <c r="YG153" s="4"/>
      <c r="YH153" s="4"/>
      <c r="YI153" s="4"/>
      <c r="YJ153" s="4"/>
      <c r="YK153" s="4"/>
      <c r="YL153" s="4"/>
      <c r="YM153" s="4"/>
      <c r="YN153" s="4"/>
      <c r="YO153" s="4"/>
      <c r="YP153" s="4"/>
      <c r="YQ153" s="4"/>
      <c r="YR153" s="4"/>
      <c r="YS153" s="4"/>
      <c r="YT153" s="4"/>
      <c r="YU153" s="4"/>
      <c r="YV153" s="4"/>
      <c r="YW153" s="4"/>
      <c r="YX153" s="4"/>
      <c r="YY153" s="4"/>
      <c r="YZ153" s="4"/>
      <c r="ZA153" s="4"/>
      <c r="ZB153" s="4"/>
      <c r="ZC153" s="4"/>
      <c r="ZD153" s="4"/>
      <c r="ZE153" s="4"/>
      <c r="ZF153" s="4"/>
      <c r="ZG153" s="4"/>
      <c r="ZH153" s="4"/>
      <c r="ZI153" s="4"/>
      <c r="ZJ153" s="4"/>
      <c r="ZK153" s="4"/>
      <c r="ZL153" s="4"/>
      <c r="ZM153" s="4"/>
      <c r="ZN153" s="4"/>
      <c r="ZO153" s="4"/>
      <c r="ZP153" s="4"/>
      <c r="ZQ153" s="4"/>
      <c r="ZR153" s="4"/>
      <c r="ZS153" s="4"/>
      <c r="ZT153" s="4"/>
      <c r="ZU153" s="4"/>
      <c r="ZV153" s="4"/>
      <c r="ZW153" s="4"/>
      <c r="ZX153" s="4"/>
      <c r="ZY153" s="4"/>
      <c r="ZZ153" s="4"/>
      <c r="AAA153" s="4"/>
      <c r="AAB153" s="4"/>
      <c r="AAC153" s="4"/>
      <c r="AAD153" s="4"/>
      <c r="AAE153" s="4"/>
      <c r="AAF153" s="4"/>
      <c r="AAG153" s="4"/>
      <c r="AAH153" s="4"/>
      <c r="AAI153" s="4"/>
      <c r="AAJ153" s="4"/>
      <c r="AAK153" s="4"/>
      <c r="AAL153" s="4"/>
      <c r="AAM153" s="4"/>
      <c r="AAN153" s="4"/>
      <c r="AAO153" s="4"/>
      <c r="AAP153" s="4"/>
      <c r="AAQ153" s="4"/>
      <c r="AAR153" s="4"/>
      <c r="AAS153" s="4"/>
      <c r="AAT153" s="4"/>
      <c r="AAU153" s="4"/>
      <c r="AAV153" s="4"/>
      <c r="AAW153" s="4"/>
      <c r="AAX153" s="4"/>
      <c r="AAY153" s="4"/>
      <c r="AAZ153" s="4"/>
      <c r="ABA153" s="4"/>
      <c r="ABB153" s="4"/>
      <c r="ABC153" s="4"/>
      <c r="ABD153" s="4"/>
      <c r="ABE153" s="4"/>
      <c r="ABF153" s="4"/>
      <c r="ABG153" s="4"/>
      <c r="ABH153" s="4"/>
      <c r="ABI153" s="4"/>
      <c r="ABJ153" s="4"/>
      <c r="ABK153" s="4"/>
      <c r="ABL153" s="4"/>
      <c r="ABM153" s="4"/>
      <c r="ABN153" s="4"/>
      <c r="ABO153" s="4"/>
      <c r="ABP153" s="4"/>
      <c r="ABQ153" s="4"/>
      <c r="ABR153" s="4"/>
      <c r="ABS153" s="4"/>
      <c r="ABT153" s="4"/>
      <c r="ABU153" s="4"/>
      <c r="ABV153" s="4"/>
      <c r="ABW153" s="4"/>
      <c r="ABX153" s="4"/>
      <c r="ABY153" s="4"/>
      <c r="ABZ153" s="4"/>
      <c r="ACA153" s="4"/>
      <c r="ACB153" s="4"/>
      <c r="ACC153" s="4"/>
      <c r="ACD153" s="4"/>
      <c r="ACE153" s="4"/>
      <c r="ACF153" s="4"/>
      <c r="ACG153" s="4"/>
      <c r="ACH153" s="4"/>
      <c r="ACI153" s="4"/>
      <c r="ACJ153" s="4"/>
      <c r="ACK153" s="4"/>
      <c r="ACL153" s="4"/>
      <c r="ACM153" s="4"/>
      <c r="ACN153" s="4"/>
      <c r="ACO153" s="4"/>
      <c r="ACP153" s="4"/>
      <c r="ACQ153" s="4"/>
      <c r="ACR153" s="4"/>
      <c r="ACS153" s="4"/>
      <c r="ACT153" s="4"/>
      <c r="ACU153" s="4"/>
      <c r="ACV153" s="4"/>
      <c r="ACW153" s="4"/>
      <c r="ACX153" s="4"/>
      <c r="ACY153" s="4"/>
      <c r="ACZ153" s="4"/>
      <c r="ADA153" s="4"/>
      <c r="ADB153" s="4"/>
      <c r="ADC153" s="4"/>
      <c r="ADD153" s="4"/>
      <c r="ADE153" s="4"/>
      <c r="ADF153" s="4"/>
      <c r="ADG153" s="4"/>
      <c r="ADH153" s="4"/>
      <c r="ADI153" s="4"/>
      <c r="ADJ153" s="4"/>
      <c r="ADK153" s="4"/>
      <c r="ADL153" s="4"/>
      <c r="ADM153" s="4"/>
      <c r="ADN153" s="4"/>
      <c r="ADO153" s="4"/>
      <c r="ADP153" s="4"/>
      <c r="ADQ153" s="4"/>
      <c r="ADR153" s="4"/>
      <c r="ADS153" s="4"/>
      <c r="ADT153" s="4"/>
      <c r="ADU153" s="4"/>
      <c r="ADV153" s="4"/>
      <c r="ADW153" s="4"/>
      <c r="ADX153" s="4"/>
      <c r="ADY153" s="4"/>
      <c r="ADZ153" s="4"/>
      <c r="AEA153" s="4"/>
      <c r="AEB153" s="4"/>
      <c r="AEC153" s="4"/>
      <c r="AED153" s="4"/>
      <c r="AEE153" s="4"/>
      <c r="AEF153" s="4"/>
      <c r="AEG153" s="4"/>
      <c r="AEH153" s="4"/>
      <c r="AEI153" s="4"/>
      <c r="AEJ153" s="4"/>
      <c r="AEK153" s="4"/>
      <c r="AEL153" s="4"/>
      <c r="AEM153" s="4"/>
      <c r="AEN153" s="4"/>
      <c r="AEO153" s="4"/>
      <c r="AEP153" s="4"/>
      <c r="AEQ153" s="4"/>
      <c r="AER153" s="4"/>
      <c r="AES153" s="4"/>
      <c r="AET153" s="4"/>
      <c r="AEU153" s="4"/>
      <c r="AEV153" s="4"/>
      <c r="AEW153" s="4"/>
      <c r="AEX153" s="4"/>
      <c r="AEY153" s="4"/>
      <c r="AEZ153" s="4"/>
      <c r="AFA153" s="4"/>
      <c r="AFB153" s="4"/>
      <c r="AFC153" s="4"/>
      <c r="AFD153" s="4"/>
      <c r="AFE153" s="4"/>
      <c r="AFF153" s="4"/>
      <c r="AFG153" s="4"/>
      <c r="AFH153" s="4"/>
      <c r="AFI153" s="4"/>
      <c r="AFJ153" s="4"/>
      <c r="AFK153" s="4"/>
      <c r="AFL153" s="4"/>
      <c r="AFM153" s="4"/>
      <c r="AFN153" s="4"/>
      <c r="AFO153" s="4"/>
      <c r="AFP153" s="4"/>
      <c r="AFQ153" s="4"/>
      <c r="AFR153" s="4"/>
      <c r="AFS153" s="4"/>
      <c r="AFT153" s="4"/>
      <c r="AFU153" s="4"/>
      <c r="AFV153" s="4"/>
      <c r="AFW153" s="4"/>
      <c r="AFX153" s="4"/>
      <c r="AFY153" s="4"/>
      <c r="AFZ153" s="4"/>
      <c r="AGA153" s="4"/>
      <c r="AGB153" s="4"/>
      <c r="AGC153" s="4"/>
      <c r="AGD153" s="4"/>
      <c r="AGE153" s="4"/>
      <c r="AGF153" s="4"/>
      <c r="AGG153" s="4"/>
      <c r="AGH153" s="4"/>
      <c r="AGI153" s="4"/>
      <c r="AGJ153" s="4"/>
      <c r="AGK153" s="4"/>
      <c r="AGL153" s="4"/>
      <c r="AGM153" s="4"/>
      <c r="AGN153" s="4"/>
      <c r="AGO153" s="4"/>
      <c r="AGP153" s="4"/>
      <c r="AGQ153" s="4"/>
      <c r="AGR153" s="4"/>
      <c r="AGS153" s="4"/>
      <c r="AGT153" s="4"/>
      <c r="AGU153" s="4"/>
      <c r="AGV153" s="4"/>
      <c r="AGW153" s="4"/>
      <c r="AGX153" s="4"/>
      <c r="AGY153" s="4"/>
      <c r="AGZ153" s="4"/>
      <c r="AHA153" s="4"/>
      <c r="AHB153" s="4"/>
      <c r="AHC153" s="4"/>
      <c r="AHD153" s="4"/>
      <c r="AHE153" s="4"/>
      <c r="AHF153" s="4"/>
      <c r="AHG153" s="4"/>
      <c r="AHH153" s="4"/>
      <c r="AHI153" s="4"/>
      <c r="AHJ153" s="4"/>
      <c r="AHK153" s="4"/>
      <c r="AHL153" s="4"/>
      <c r="AHM153" s="4"/>
      <c r="AHN153" s="4"/>
      <c r="AHO153" s="4"/>
      <c r="AHP153" s="4"/>
      <c r="AHQ153" s="4"/>
      <c r="AHR153" s="4"/>
      <c r="AHS153" s="4"/>
      <c r="AHT153" s="4"/>
      <c r="AHU153" s="4"/>
      <c r="AHV153" s="4"/>
      <c r="AHW153" s="4"/>
      <c r="AHX153" s="4"/>
      <c r="AHY153" s="4"/>
      <c r="AHZ153" s="4"/>
      <c r="AIA153" s="4"/>
      <c r="AIB153" s="4"/>
      <c r="AIC153" s="4"/>
      <c r="AID153" s="4"/>
      <c r="AIE153" s="4"/>
      <c r="AIF153" s="4"/>
      <c r="AIG153" s="4"/>
      <c r="AIH153" s="4"/>
      <c r="AII153" s="4"/>
      <c r="AIJ153" s="4"/>
      <c r="AIK153" s="4"/>
      <c r="AIL153" s="4"/>
      <c r="AIM153" s="4"/>
      <c r="AIN153" s="4"/>
      <c r="AIO153" s="4"/>
      <c r="AIP153" s="4"/>
      <c r="AIQ153" s="4"/>
      <c r="AIR153" s="4"/>
      <c r="AIS153" s="4"/>
      <c r="AIT153" s="4"/>
      <c r="AIU153" s="4"/>
      <c r="AIV153" s="4"/>
      <c r="AIW153" s="4"/>
      <c r="AIX153" s="4"/>
      <c r="AIY153" s="4"/>
      <c r="AIZ153" s="4"/>
      <c r="AJA153" s="4"/>
      <c r="AJB153" s="4"/>
      <c r="AJC153" s="4"/>
      <c r="AJD153" s="4"/>
      <c r="AJE153" s="4"/>
      <c r="AJF153" s="4"/>
      <c r="AJG153" s="4"/>
      <c r="AJH153" s="4"/>
      <c r="AJI153" s="4"/>
      <c r="AJJ153" s="4"/>
      <c r="AJK153" s="4"/>
      <c r="AJL153" s="4"/>
      <c r="AJM153" s="4"/>
      <c r="AJN153" s="4"/>
      <c r="AJO153" s="4"/>
      <c r="AJP153" s="4"/>
      <c r="AJQ153" s="4"/>
      <c r="AJR153" s="4"/>
      <c r="AJS153" s="4"/>
      <c r="AJT153" s="4"/>
      <c r="AJU153" s="4"/>
      <c r="AJV153" s="4"/>
      <c r="AJW153" s="4"/>
      <c r="AJX153" s="4"/>
      <c r="AJY153" s="4"/>
      <c r="AJZ153" s="4"/>
      <c r="AKA153" s="4"/>
      <c r="AKB153" s="4"/>
      <c r="AKC153" s="4"/>
      <c r="AKD153" s="4"/>
      <c r="AKE153" s="4"/>
      <c r="AKF153" s="4"/>
      <c r="AKG153" s="4"/>
      <c r="AKH153" s="4"/>
      <c r="AKI153" s="4"/>
      <c r="AKJ153" s="4"/>
      <c r="AKK153" s="4"/>
      <c r="AKL153" s="4"/>
      <c r="AKM153" s="4"/>
      <c r="AKN153" s="4"/>
      <c r="AKO153" s="4"/>
      <c r="AKP153" s="4"/>
      <c r="AKQ153" s="4"/>
      <c r="AKR153" s="4"/>
      <c r="AKS153" s="4"/>
      <c r="AKT153" s="4"/>
      <c r="AKU153" s="4"/>
      <c r="AKV153" s="4"/>
      <c r="AKW153" s="4"/>
      <c r="AKX153" s="4"/>
      <c r="AKY153" s="4"/>
      <c r="AKZ153" s="4"/>
      <c r="ALA153" s="4"/>
      <c r="ALB153" s="4"/>
      <c r="ALC153" s="4"/>
      <c r="ALD153" s="4"/>
      <c r="ALE153" s="4"/>
      <c r="ALF153" s="4"/>
      <c r="ALG153" s="4"/>
      <c r="ALH153" s="4"/>
      <c r="ALI153" s="4"/>
      <c r="ALJ153" s="4"/>
      <c r="ALK153" s="4"/>
      <c r="ALL153" s="4"/>
      <c r="ALM153" s="4"/>
      <c r="ALN153" s="4"/>
      <c r="ALO153" s="4"/>
      <c r="ALP153" s="4"/>
      <c r="ALQ153" s="4"/>
      <c r="ALR153" s="4"/>
      <c r="ALS153" s="4"/>
      <c r="ALT153" s="4"/>
      <c r="ALU153" s="4"/>
      <c r="ALV153" s="4"/>
      <c r="ALW153" s="4"/>
      <c r="ALX153" s="4"/>
      <c r="ALY153" s="4"/>
      <c r="ALZ153" s="4"/>
      <c r="AMA153" s="4"/>
      <c r="AMB153" s="4"/>
      <c r="AMC153" s="4"/>
      <c r="AMD153" s="4"/>
      <c r="AME153" s="4"/>
      <c r="AMF153" s="4"/>
      <c r="AMG153" s="4"/>
      <c r="AMH153" s="4"/>
      <c r="AMI153" s="4"/>
      <c r="AMJ153" s="4"/>
      <c r="AMK153" s="4"/>
      <c r="AML153" s="4"/>
      <c r="AMM153" s="4"/>
      <c r="AMN153" s="4"/>
      <c r="AMO153" s="4"/>
      <c r="AMP153" s="4"/>
      <c r="AMQ153" s="4"/>
      <c r="AMR153" s="4"/>
      <c r="AMS153" s="4"/>
      <c r="AMT153" s="4"/>
      <c r="AMU153" s="4"/>
      <c r="AMV153" s="4"/>
      <c r="AMW153" s="4"/>
      <c r="AMX153" s="4"/>
      <c r="AMY153" s="4"/>
      <c r="AMZ153" s="4"/>
      <c r="ANA153" s="4"/>
      <c r="ANB153" s="4"/>
      <c r="ANC153" s="4"/>
      <c r="AND153" s="4"/>
      <c r="ANE153" s="4"/>
      <c r="ANF153" s="4"/>
      <c r="ANG153" s="4"/>
      <c r="ANH153" s="4"/>
      <c r="ANI153" s="4"/>
      <c r="ANJ153" s="4"/>
      <c r="ANK153" s="4"/>
      <c r="ANL153" s="4"/>
      <c r="ANM153" s="4"/>
      <c r="ANN153" s="4"/>
      <c r="ANO153" s="4"/>
      <c r="ANP153" s="4"/>
      <c r="ANQ153" s="4"/>
      <c r="ANR153" s="4"/>
      <c r="ANS153" s="4"/>
      <c r="ANT153" s="4"/>
      <c r="ANU153" s="4"/>
      <c r="ANV153" s="4"/>
      <c r="ANW153" s="4"/>
      <c r="ANX153" s="4"/>
      <c r="ANY153" s="4"/>
      <c r="ANZ153" s="4"/>
      <c r="AOA153" s="4"/>
      <c r="AOB153" s="4"/>
      <c r="AOC153" s="4"/>
      <c r="AOD153" s="4"/>
      <c r="AOE153" s="4"/>
      <c r="AOF153" s="4"/>
      <c r="AOG153" s="4"/>
      <c r="AOH153" s="4"/>
      <c r="AOI153" s="4"/>
      <c r="AOJ153" s="4"/>
      <c r="AOK153" s="4"/>
      <c r="AOL153" s="4"/>
      <c r="AOM153" s="4"/>
      <c r="AON153" s="4"/>
      <c r="AOO153" s="4"/>
      <c r="AOP153" s="4"/>
      <c r="AOQ153" s="4"/>
      <c r="AOR153" s="4"/>
      <c r="AOS153" s="4"/>
      <c r="AOT153" s="4"/>
      <c r="AOU153" s="4"/>
      <c r="AOV153" s="4"/>
      <c r="AOW153" s="4"/>
      <c r="AOX153" s="4"/>
      <c r="AOY153" s="4"/>
      <c r="AOZ153" s="4"/>
      <c r="APA153" s="4"/>
      <c r="APB153" s="4"/>
      <c r="APC153" s="4"/>
      <c r="APD153" s="4"/>
      <c r="APE153" s="4"/>
      <c r="APF153" s="4"/>
      <c r="APG153" s="4"/>
      <c r="APH153" s="4"/>
      <c r="API153" s="4"/>
      <c r="APJ153" s="4"/>
      <c r="APK153" s="4"/>
      <c r="APL153" s="4"/>
      <c r="APM153" s="4"/>
      <c r="APN153" s="4"/>
      <c r="APO153" s="4"/>
      <c r="APP153" s="4"/>
      <c r="APQ153" s="4"/>
      <c r="APR153" s="4"/>
      <c r="APS153" s="4"/>
      <c r="APT153" s="4"/>
      <c r="APU153" s="4"/>
      <c r="APV153" s="4"/>
      <c r="APW153" s="4"/>
      <c r="APX153" s="4"/>
      <c r="APY153" s="4"/>
      <c r="APZ153" s="4"/>
      <c r="AQA153" s="4"/>
      <c r="AQB153" s="4"/>
      <c r="AQC153" s="4"/>
      <c r="AQD153" s="4"/>
      <c r="AQE153" s="4"/>
      <c r="AQF153" s="4"/>
      <c r="AQG153" s="4"/>
      <c r="AQH153" s="4"/>
      <c r="AQI153" s="4"/>
      <c r="AQJ153" s="4"/>
      <c r="AQK153" s="4"/>
      <c r="AQL153" s="4"/>
      <c r="AQM153" s="4"/>
      <c r="AQN153" s="4"/>
      <c r="AQO153" s="4"/>
      <c r="AQP153" s="4"/>
      <c r="AQQ153" s="4"/>
      <c r="AQR153" s="4"/>
      <c r="AQS153" s="4"/>
      <c r="AQT153" s="4"/>
      <c r="AQU153" s="4"/>
      <c r="AQV153" s="4"/>
      <c r="AQW153" s="4"/>
      <c r="AQX153" s="4"/>
      <c r="AQY153" s="4"/>
      <c r="AQZ153" s="4"/>
      <c r="ARA153" s="4"/>
      <c r="ARB153" s="4"/>
      <c r="ARC153" s="4"/>
      <c r="ARD153" s="4"/>
      <c r="ARE153" s="4"/>
      <c r="ARF153" s="4"/>
      <c r="ARG153" s="4"/>
      <c r="ARH153" s="4"/>
      <c r="ARI153" s="4"/>
      <c r="ARJ153" s="4"/>
      <c r="ARK153" s="4"/>
      <c r="ARL153" s="4"/>
      <c r="ARM153" s="4"/>
      <c r="ARN153" s="4"/>
      <c r="ARO153" s="4"/>
      <c r="ARP153" s="4"/>
      <c r="ARQ153" s="4"/>
      <c r="ARR153" s="4"/>
      <c r="ARS153" s="4"/>
      <c r="ART153" s="4"/>
      <c r="ARU153" s="4"/>
      <c r="ARV153" s="4"/>
      <c r="ARW153" s="4"/>
      <c r="ARX153" s="4"/>
      <c r="ARY153" s="4"/>
      <c r="ARZ153" s="4"/>
      <c r="ASA153" s="4"/>
      <c r="ASB153" s="4"/>
      <c r="ASC153" s="4"/>
      <c r="ASD153" s="4"/>
      <c r="ASE153" s="4"/>
      <c r="ASF153" s="4"/>
      <c r="ASG153" s="4"/>
      <c r="ASH153" s="4"/>
      <c r="ASI153" s="4"/>
      <c r="ASJ153" s="4"/>
      <c r="ASK153" s="4"/>
      <c r="ASL153" s="4"/>
      <c r="ASM153" s="4"/>
      <c r="ASN153" s="4"/>
      <c r="ASO153" s="4"/>
      <c r="ASP153" s="4"/>
      <c r="ASQ153" s="4"/>
      <c r="ASR153" s="4"/>
      <c r="ASS153" s="4"/>
      <c r="AST153" s="4"/>
      <c r="ASU153" s="4"/>
      <c r="ASV153" s="4"/>
      <c r="ASW153" s="4"/>
      <c r="ASX153" s="4"/>
      <c r="ASY153" s="4"/>
      <c r="ASZ153" s="4"/>
      <c r="ATA153" s="4"/>
      <c r="ATB153" s="4"/>
      <c r="ATC153" s="4"/>
      <c r="ATD153" s="4"/>
      <c r="ATE153" s="4"/>
      <c r="ATF153" s="4"/>
      <c r="ATG153" s="4"/>
      <c r="ATH153" s="4"/>
      <c r="ATI153" s="4"/>
      <c r="ATJ153" s="4"/>
      <c r="ATK153" s="4"/>
      <c r="ATL153" s="4"/>
      <c r="ATM153" s="4"/>
      <c r="ATN153" s="4"/>
      <c r="ATO153" s="4"/>
      <c r="ATP153" s="4"/>
      <c r="ATQ153" s="4"/>
      <c r="ATR153" s="4"/>
      <c r="ATS153" s="4"/>
      <c r="ATT153" s="4"/>
      <c r="ATU153" s="4"/>
      <c r="ATV153" s="4"/>
      <c r="ATW153" s="4"/>
      <c r="ATX153" s="4"/>
      <c r="ATY153" s="4"/>
      <c r="ATZ153" s="4"/>
      <c r="AUA153" s="4"/>
      <c r="AUB153" s="4"/>
      <c r="AUC153" s="4"/>
      <c r="AUD153" s="4"/>
      <c r="AUE153" s="4"/>
      <c r="AUF153" s="4"/>
      <c r="AUG153" s="4"/>
      <c r="AUH153" s="4"/>
      <c r="AUI153" s="4"/>
      <c r="AUJ153" s="4"/>
      <c r="AUK153" s="4"/>
      <c r="AUL153" s="4"/>
      <c r="AUM153" s="4"/>
      <c r="AUN153" s="4"/>
      <c r="AUO153" s="4"/>
      <c r="AUP153" s="4"/>
      <c r="AUQ153" s="4"/>
      <c r="AUR153" s="4"/>
      <c r="AUS153" s="4"/>
      <c r="AUT153" s="4"/>
      <c r="AUU153" s="4"/>
      <c r="AUV153" s="4"/>
      <c r="AUW153" s="4"/>
      <c r="AUX153" s="4"/>
      <c r="AUY153" s="4"/>
      <c r="AUZ153" s="4"/>
      <c r="AVA153" s="4"/>
      <c r="AVB153" s="4"/>
      <c r="AVC153" s="4"/>
      <c r="AVD153" s="4"/>
      <c r="AVE153" s="4"/>
      <c r="AVF153" s="4"/>
      <c r="AVG153" s="4"/>
      <c r="AVH153" s="4"/>
      <c r="AVI153" s="4"/>
      <c r="AVJ153" s="4"/>
      <c r="AVK153" s="4"/>
      <c r="AVL153" s="4"/>
      <c r="AVM153" s="4"/>
      <c r="AVN153" s="4"/>
      <c r="AVO153" s="4"/>
      <c r="AVP153" s="4"/>
      <c r="AVQ153" s="4"/>
      <c r="AVR153" s="4"/>
      <c r="AVS153" s="4"/>
      <c r="AVT153" s="4"/>
      <c r="AVU153" s="4"/>
      <c r="AVV153" s="4"/>
      <c r="AVW153" s="4"/>
      <c r="AVX153" s="4"/>
      <c r="AVY153" s="4"/>
      <c r="AVZ153" s="4"/>
      <c r="AWA153" s="4"/>
      <c r="AWB153" s="4"/>
      <c r="AWC153" s="4"/>
      <c r="AWD153" s="4"/>
      <c r="AWE153" s="4"/>
      <c r="AWF153" s="4"/>
      <c r="AWG153" s="4"/>
      <c r="AWH153" s="4"/>
      <c r="AWI153" s="4"/>
      <c r="AWJ153" s="4"/>
      <c r="AWK153" s="4"/>
      <c r="AWL153" s="4"/>
      <c r="AWM153" s="4"/>
      <c r="AWN153" s="4"/>
      <c r="AWO153" s="4"/>
      <c r="AWP153" s="4"/>
      <c r="AWQ153" s="4"/>
      <c r="AWR153" s="4"/>
      <c r="AWS153" s="4"/>
      <c r="AWT153" s="4"/>
      <c r="AWU153" s="4"/>
      <c r="AWV153" s="4"/>
      <c r="AWW153" s="4"/>
      <c r="AWX153" s="4"/>
      <c r="AWY153" s="4"/>
      <c r="AWZ153" s="4"/>
      <c r="AXA153" s="4"/>
      <c r="AXB153" s="4"/>
      <c r="AXC153" s="4"/>
      <c r="AXD153" s="4"/>
      <c r="AXE153" s="4"/>
      <c r="AXF153" s="4"/>
      <c r="AXG153" s="4"/>
      <c r="AXH153" s="4"/>
      <c r="AXI153" s="4"/>
      <c r="AXJ153" s="4"/>
      <c r="AXK153" s="4"/>
      <c r="AXL153" s="4"/>
      <c r="AXM153" s="4"/>
      <c r="AXN153" s="4"/>
      <c r="AXO153" s="4"/>
      <c r="AXP153" s="4"/>
      <c r="AXQ153" s="4"/>
      <c r="AXR153" s="4"/>
      <c r="AXS153" s="4"/>
      <c r="AXT153" s="4"/>
      <c r="AXU153" s="4"/>
      <c r="AXV153" s="4"/>
      <c r="AXW153" s="4"/>
      <c r="AXX153" s="4"/>
      <c r="AXY153" s="4"/>
      <c r="AXZ153" s="4"/>
      <c r="AYA153" s="4"/>
      <c r="AYB153" s="4"/>
      <c r="AYC153" s="4"/>
      <c r="AYD153" s="4"/>
      <c r="AYE153" s="4"/>
      <c r="AYF153" s="4"/>
      <c r="AYG153" s="4"/>
      <c r="AYH153" s="4"/>
      <c r="AYI153" s="4"/>
      <c r="AYJ153" s="4"/>
      <c r="AYK153" s="4"/>
      <c r="AYL153" s="4"/>
      <c r="AYM153" s="4"/>
      <c r="AYN153" s="4"/>
      <c r="AYO153" s="4"/>
      <c r="AYP153" s="4"/>
      <c r="AYQ153" s="4"/>
      <c r="AYR153" s="4"/>
      <c r="AYS153" s="4"/>
      <c r="AYT153" s="4"/>
      <c r="AYU153" s="4"/>
      <c r="AYV153" s="4"/>
      <c r="AYW153" s="4"/>
      <c r="AYX153" s="4"/>
      <c r="AYY153" s="4"/>
      <c r="AYZ153" s="4"/>
      <c r="AZA153" s="4"/>
      <c r="AZB153" s="4"/>
      <c r="AZC153" s="4"/>
      <c r="AZD153" s="4"/>
      <c r="AZE153" s="4"/>
      <c r="AZF153" s="4"/>
      <c r="AZG153" s="4"/>
      <c r="AZH153" s="4"/>
      <c r="AZI153" s="4"/>
      <c r="AZJ153" s="4"/>
      <c r="AZK153" s="4"/>
      <c r="AZL153" s="4"/>
      <c r="AZM153" s="4"/>
      <c r="AZN153" s="4"/>
      <c r="AZO153" s="4"/>
      <c r="AZP153" s="4"/>
      <c r="AZQ153" s="4"/>
      <c r="AZR153" s="4"/>
      <c r="AZS153" s="4"/>
      <c r="AZT153" s="4"/>
      <c r="AZU153" s="4"/>
      <c r="AZV153" s="4"/>
      <c r="AZW153" s="4"/>
      <c r="AZX153" s="4"/>
      <c r="AZY153" s="4"/>
      <c r="AZZ153" s="4"/>
      <c r="BAA153" s="4"/>
      <c r="BAB153" s="4"/>
      <c r="BAC153" s="4"/>
      <c r="BAD153" s="4"/>
      <c r="BAE153" s="4"/>
      <c r="BAF153" s="4"/>
      <c r="BAG153" s="4"/>
      <c r="BAH153" s="4"/>
      <c r="BAI153" s="4"/>
      <c r="BAJ153" s="4"/>
      <c r="BAK153" s="4"/>
      <c r="BAL153" s="4"/>
      <c r="BAM153" s="4"/>
      <c r="BAN153" s="4"/>
      <c r="BAO153" s="4"/>
      <c r="BAP153" s="4"/>
      <c r="BAQ153" s="4"/>
      <c r="BAR153" s="4"/>
      <c r="BAS153" s="4"/>
      <c r="BAT153" s="4"/>
      <c r="BAU153" s="4"/>
      <c r="BAV153" s="4"/>
      <c r="BAW153" s="4"/>
      <c r="BAX153" s="4"/>
      <c r="BAY153" s="4"/>
      <c r="BAZ153" s="4"/>
      <c r="BBA153" s="4"/>
      <c r="BBB153" s="4"/>
      <c r="BBC153" s="4"/>
      <c r="BBD153" s="4"/>
      <c r="BBE153" s="4"/>
      <c r="BBF153" s="4"/>
      <c r="BBG153" s="4"/>
      <c r="BBH153" s="4"/>
      <c r="BBI153" s="4"/>
      <c r="BBJ153" s="4"/>
      <c r="BBK153" s="4"/>
      <c r="BBL153" s="4"/>
      <c r="BBM153" s="4"/>
      <c r="BBN153" s="4"/>
      <c r="BBO153" s="4"/>
      <c r="BBP153" s="4"/>
      <c r="BBQ153" s="4"/>
      <c r="BBR153" s="4"/>
      <c r="BBS153" s="4"/>
      <c r="BBT153" s="4"/>
      <c r="BBU153" s="4"/>
      <c r="BBV153" s="4"/>
      <c r="BBW153" s="4"/>
      <c r="BBX153" s="4"/>
      <c r="BBY153" s="4"/>
      <c r="BBZ153" s="4"/>
      <c r="BCA153" s="4"/>
      <c r="BCB153" s="4"/>
      <c r="BCC153" s="4"/>
      <c r="BCD153" s="4"/>
      <c r="BCE153" s="4"/>
      <c r="BCF153" s="4"/>
      <c r="BCG153" s="4"/>
      <c r="BCH153" s="4"/>
      <c r="BCI153" s="4"/>
      <c r="BCJ153" s="4"/>
      <c r="BCK153" s="4"/>
      <c r="BCL153" s="4"/>
      <c r="BCM153" s="4"/>
      <c r="BCN153" s="4"/>
      <c r="BCO153" s="4"/>
      <c r="BCP153" s="4"/>
      <c r="BCQ153" s="4"/>
      <c r="BCR153" s="4"/>
      <c r="BCS153" s="4"/>
      <c r="BCT153" s="4"/>
      <c r="BCU153" s="4"/>
      <c r="BCV153" s="4"/>
      <c r="BCW153" s="4"/>
      <c r="BCX153" s="4"/>
      <c r="BCY153" s="4"/>
      <c r="BCZ153" s="4"/>
      <c r="BDA153" s="4"/>
      <c r="BDB153" s="4"/>
      <c r="BDC153" s="4"/>
      <c r="BDD153" s="4"/>
      <c r="BDE153" s="4"/>
      <c r="BDF153" s="4"/>
      <c r="BDG153" s="4"/>
      <c r="BDH153" s="4"/>
      <c r="BDI153" s="4"/>
      <c r="BDJ153" s="4"/>
      <c r="BDK153" s="4"/>
      <c r="BDL153" s="4"/>
      <c r="BDM153" s="4"/>
      <c r="BDN153" s="4"/>
      <c r="BDO153" s="4"/>
      <c r="BDP153" s="4"/>
      <c r="BDQ153" s="4"/>
      <c r="BDR153" s="4"/>
      <c r="BDS153" s="4"/>
      <c r="BDT153" s="4"/>
      <c r="BDU153" s="4"/>
      <c r="BDV153" s="4"/>
      <c r="BDW153" s="4"/>
      <c r="BDX153" s="4"/>
      <c r="BDY153" s="4"/>
      <c r="BDZ153" s="4"/>
      <c r="BEA153" s="4"/>
      <c r="BEB153" s="4"/>
      <c r="BEC153" s="4"/>
      <c r="BED153" s="4"/>
      <c r="BEE153" s="4"/>
      <c r="BEF153" s="4"/>
      <c r="BEG153" s="4"/>
      <c r="BEH153" s="4"/>
      <c r="BEI153" s="4"/>
      <c r="BEJ153" s="4"/>
      <c r="BEK153" s="4"/>
      <c r="BEL153" s="4"/>
      <c r="BEM153" s="4"/>
      <c r="BEN153" s="4"/>
      <c r="BEO153" s="4"/>
      <c r="BEP153" s="4"/>
      <c r="BEQ153" s="4"/>
      <c r="BER153" s="4"/>
      <c r="BES153" s="4"/>
      <c r="BET153" s="4"/>
      <c r="BEU153" s="4"/>
      <c r="BEV153" s="4"/>
      <c r="BEW153" s="4"/>
      <c r="BEX153" s="4"/>
      <c r="BEY153" s="4"/>
      <c r="BEZ153" s="4"/>
      <c r="BFA153" s="4"/>
      <c r="BFB153" s="4"/>
      <c r="BFC153" s="4"/>
      <c r="BFD153" s="4"/>
      <c r="BFE153" s="4"/>
      <c r="BFF153" s="4"/>
      <c r="BFG153" s="4"/>
      <c r="BFH153" s="4"/>
      <c r="BFI153" s="4"/>
      <c r="BFJ153" s="4"/>
      <c r="BFK153" s="4"/>
      <c r="BFL153" s="4"/>
      <c r="BFM153" s="4"/>
      <c r="BFN153" s="4"/>
      <c r="BFO153" s="4"/>
      <c r="BFP153" s="4"/>
      <c r="BFQ153" s="4"/>
      <c r="BFR153" s="4"/>
      <c r="BFS153" s="4"/>
      <c r="BFT153" s="4"/>
      <c r="BFU153" s="4"/>
      <c r="BFV153" s="4"/>
      <c r="BFW153" s="4"/>
      <c r="BFX153" s="4"/>
      <c r="BFY153" s="4"/>
      <c r="BFZ153" s="4"/>
      <c r="BGA153" s="4"/>
      <c r="BGB153" s="4"/>
      <c r="BGC153" s="4"/>
      <c r="BGD153" s="4"/>
      <c r="BGE153" s="4"/>
      <c r="BGF153" s="4"/>
      <c r="BGG153" s="4"/>
      <c r="BGH153" s="4"/>
      <c r="BGI153" s="4"/>
      <c r="BGJ153" s="4"/>
      <c r="BGK153" s="4"/>
      <c r="BGL153" s="4"/>
      <c r="BGM153" s="4"/>
      <c r="BGN153" s="4"/>
      <c r="BGO153" s="4"/>
      <c r="BGP153" s="4"/>
      <c r="BGQ153" s="4"/>
      <c r="BGR153" s="4"/>
      <c r="BGS153" s="4"/>
      <c r="BGT153" s="4"/>
      <c r="BGU153" s="4"/>
      <c r="BGV153" s="4"/>
      <c r="BGW153" s="4"/>
      <c r="BGX153" s="4"/>
      <c r="BGY153" s="4"/>
      <c r="BGZ153" s="4"/>
      <c r="BHA153" s="4"/>
      <c r="BHB153" s="4"/>
      <c r="BHC153" s="4"/>
      <c r="BHD153" s="4"/>
      <c r="BHE153" s="4"/>
      <c r="BHF153" s="4"/>
      <c r="BHG153" s="4"/>
      <c r="BHH153" s="4"/>
      <c r="BHI153" s="4"/>
      <c r="BHJ153" s="4"/>
      <c r="BHK153" s="4"/>
      <c r="BHL153" s="4"/>
      <c r="BHM153" s="4"/>
      <c r="BHN153" s="4"/>
      <c r="BHO153" s="4"/>
      <c r="BHP153" s="4"/>
      <c r="BHQ153" s="4"/>
      <c r="BHR153" s="4"/>
      <c r="BHS153" s="4"/>
      <c r="BHT153" s="4"/>
      <c r="BHU153" s="4"/>
      <c r="BHV153" s="4"/>
      <c r="BHW153" s="4"/>
      <c r="BHX153" s="4"/>
      <c r="BHY153" s="4"/>
      <c r="BHZ153" s="4"/>
      <c r="BIA153" s="4"/>
      <c r="BIB153" s="4"/>
      <c r="BIC153" s="4"/>
      <c r="BID153" s="4"/>
      <c r="BIE153" s="4"/>
      <c r="BIF153" s="4"/>
      <c r="BIG153" s="4"/>
      <c r="BIH153" s="4"/>
      <c r="BII153" s="4"/>
      <c r="BIJ153" s="4"/>
      <c r="BIK153" s="4"/>
      <c r="BIL153" s="4"/>
      <c r="BIM153" s="4"/>
      <c r="BIN153" s="4"/>
      <c r="BIO153" s="4"/>
      <c r="BIP153" s="4"/>
      <c r="BIQ153" s="4"/>
      <c r="BIR153" s="4"/>
      <c r="BIS153" s="4"/>
      <c r="BIT153" s="4"/>
      <c r="BIU153" s="4"/>
      <c r="BIV153" s="4"/>
      <c r="BIW153" s="4"/>
      <c r="BIX153" s="4"/>
      <c r="BIY153" s="4"/>
      <c r="BIZ153" s="4"/>
      <c r="BJA153" s="4"/>
      <c r="BJB153" s="4"/>
      <c r="BJC153" s="4"/>
      <c r="BJD153" s="4"/>
      <c r="BJE153" s="4"/>
      <c r="BJF153" s="4"/>
      <c r="BJG153" s="4"/>
      <c r="BJH153" s="4"/>
      <c r="BJI153" s="4"/>
      <c r="BJJ153" s="4"/>
      <c r="BJK153" s="4"/>
      <c r="BJL153" s="4"/>
      <c r="BJM153" s="4"/>
      <c r="BJN153" s="4"/>
      <c r="BJO153" s="4"/>
      <c r="BJP153" s="4"/>
      <c r="BJQ153" s="4"/>
      <c r="BJR153" s="4"/>
      <c r="BJS153" s="4"/>
      <c r="BJT153" s="4"/>
      <c r="BJU153" s="4"/>
      <c r="BJV153" s="4"/>
      <c r="BJW153" s="4"/>
      <c r="BJX153" s="4"/>
      <c r="BJY153" s="4"/>
      <c r="BJZ153" s="4"/>
      <c r="BKA153" s="4"/>
      <c r="BKB153" s="4"/>
      <c r="BKC153" s="4"/>
      <c r="BKD153" s="4"/>
      <c r="BKE153" s="4"/>
      <c r="BKF153" s="4"/>
      <c r="BKG153" s="4"/>
      <c r="BKH153" s="4"/>
      <c r="BKI153" s="4"/>
      <c r="BKJ153" s="4"/>
      <c r="BKK153" s="4"/>
      <c r="BKL153" s="4"/>
      <c r="BKM153" s="4"/>
      <c r="BKN153" s="4"/>
      <c r="BKO153" s="4"/>
      <c r="BKP153" s="4"/>
      <c r="BKQ153" s="4"/>
      <c r="BKR153" s="4"/>
      <c r="BKS153" s="4"/>
      <c r="BKT153" s="4"/>
      <c r="BKU153" s="4"/>
      <c r="BKV153" s="4"/>
      <c r="BKW153" s="4"/>
      <c r="BKX153" s="4"/>
      <c r="BKY153" s="4"/>
      <c r="BKZ153" s="4"/>
      <c r="BLA153" s="4"/>
      <c r="BLB153" s="4"/>
      <c r="BLC153" s="4"/>
      <c r="BLD153" s="4"/>
      <c r="BLE153" s="4"/>
      <c r="BLF153" s="4"/>
      <c r="BLG153" s="4"/>
      <c r="BLH153" s="4"/>
      <c r="BLI153" s="4"/>
      <c r="BLJ153" s="4"/>
      <c r="BLK153" s="4"/>
      <c r="BLL153" s="4"/>
      <c r="BLM153" s="4"/>
      <c r="BLN153" s="4"/>
      <c r="BLO153" s="4"/>
      <c r="BLP153" s="4"/>
      <c r="BLQ153" s="4"/>
      <c r="BLR153" s="4"/>
      <c r="BLS153" s="4"/>
      <c r="BLT153" s="4"/>
      <c r="BLU153" s="4"/>
      <c r="BLV153" s="4"/>
      <c r="BLW153" s="4"/>
      <c r="BLX153" s="4"/>
      <c r="BLY153" s="4"/>
      <c r="BLZ153" s="4"/>
      <c r="BMA153" s="4"/>
      <c r="BMB153" s="4"/>
      <c r="BMC153" s="4"/>
      <c r="BMD153" s="4"/>
      <c r="BME153" s="4"/>
      <c r="BMF153" s="4"/>
      <c r="BMG153" s="4"/>
      <c r="BMH153" s="4"/>
      <c r="BMI153" s="4"/>
      <c r="BMJ153" s="4"/>
      <c r="BMK153" s="4"/>
      <c r="BML153" s="4"/>
      <c r="BMM153" s="4"/>
      <c r="BMN153" s="4"/>
      <c r="BMO153" s="4"/>
      <c r="BMP153" s="4"/>
      <c r="BMQ153" s="4"/>
      <c r="BMR153" s="4"/>
      <c r="BMS153" s="4"/>
      <c r="BMT153" s="4"/>
      <c r="BMU153" s="4"/>
      <c r="BMV153" s="4"/>
      <c r="BMW153" s="4"/>
      <c r="BMX153" s="4"/>
      <c r="BMY153" s="4"/>
      <c r="BMZ153" s="4"/>
      <c r="BNA153" s="4"/>
      <c r="BNB153" s="4"/>
      <c r="BNC153" s="4"/>
      <c r="BND153" s="4"/>
      <c r="BNE153" s="4"/>
      <c r="BNF153" s="4"/>
      <c r="BNG153" s="4"/>
      <c r="BNH153" s="4"/>
      <c r="BNI153" s="4"/>
      <c r="BNJ153" s="4"/>
      <c r="BNK153" s="4"/>
      <c r="BNL153" s="4"/>
      <c r="BNM153" s="4"/>
      <c r="BNN153" s="4"/>
      <c r="BNO153" s="4"/>
      <c r="BNP153" s="4"/>
      <c r="BNQ153" s="4"/>
      <c r="BNR153" s="4"/>
      <c r="BNS153" s="4"/>
      <c r="BNT153" s="4"/>
      <c r="BNU153" s="4"/>
      <c r="BNV153" s="4"/>
      <c r="BNW153" s="4"/>
      <c r="BNX153" s="4"/>
      <c r="BNY153" s="4"/>
      <c r="BNZ153" s="4"/>
      <c r="BOA153" s="4"/>
      <c r="BOB153" s="4"/>
      <c r="BOC153" s="4"/>
      <c r="BOD153" s="4"/>
      <c r="BOE153" s="4"/>
      <c r="BOF153" s="4"/>
      <c r="BOG153" s="4"/>
      <c r="BOH153" s="4"/>
      <c r="BOI153" s="4"/>
      <c r="BOJ153" s="4"/>
      <c r="BOK153" s="4"/>
      <c r="BOL153" s="4"/>
      <c r="BOM153" s="4"/>
      <c r="BON153" s="4"/>
      <c r="BOO153" s="4"/>
      <c r="BOP153" s="4"/>
      <c r="BOQ153" s="4"/>
      <c r="BOR153" s="4"/>
      <c r="BOS153" s="4"/>
      <c r="BOT153" s="4"/>
      <c r="BOU153" s="4"/>
      <c r="BOV153" s="4"/>
      <c r="BOW153" s="4"/>
      <c r="BOX153" s="4"/>
      <c r="BOY153" s="4"/>
      <c r="BOZ153" s="4"/>
      <c r="BPA153" s="4"/>
      <c r="BPB153" s="4"/>
      <c r="BPC153" s="4"/>
      <c r="BPD153" s="4"/>
      <c r="BPE153" s="4"/>
      <c r="BPF153" s="4"/>
      <c r="BPG153" s="4"/>
      <c r="BPH153" s="4"/>
      <c r="BPI153" s="4"/>
      <c r="BPJ153" s="4"/>
      <c r="BPK153" s="4"/>
      <c r="BPL153" s="4"/>
      <c r="BPM153" s="4"/>
      <c r="BPN153" s="4"/>
      <c r="BPO153" s="4"/>
      <c r="BPP153" s="4"/>
      <c r="BPQ153" s="4"/>
      <c r="BPR153" s="4"/>
      <c r="BPS153" s="4"/>
      <c r="BPT153" s="4"/>
      <c r="BPU153" s="4"/>
      <c r="BPV153" s="4"/>
      <c r="BPW153" s="4"/>
      <c r="BPX153" s="4"/>
      <c r="BPY153" s="4"/>
      <c r="BPZ153" s="4"/>
      <c r="BQA153" s="4"/>
      <c r="BQB153" s="4"/>
      <c r="BQC153" s="4"/>
      <c r="BQD153" s="4"/>
      <c r="BQE153" s="4"/>
      <c r="BQF153" s="4"/>
      <c r="BQG153" s="4"/>
      <c r="BQH153" s="4"/>
      <c r="BQI153" s="4"/>
      <c r="BQJ153" s="4"/>
      <c r="BQK153" s="4"/>
      <c r="BQL153" s="4"/>
      <c r="BQM153" s="4"/>
      <c r="BQN153" s="4"/>
      <c r="BQO153" s="4"/>
      <c r="BQP153" s="4"/>
      <c r="BQQ153" s="4"/>
      <c r="BQR153" s="4"/>
      <c r="BQS153" s="4"/>
      <c r="BQT153" s="4"/>
      <c r="BQU153" s="4"/>
      <c r="BQV153" s="4"/>
      <c r="BQW153" s="4"/>
      <c r="BQX153" s="4"/>
      <c r="BQY153" s="4"/>
      <c r="BQZ153" s="4"/>
      <c r="BRA153" s="4"/>
      <c r="BRB153" s="4"/>
      <c r="BRC153" s="4"/>
      <c r="BRD153" s="4"/>
      <c r="BRE153" s="4"/>
      <c r="BRF153" s="4"/>
      <c r="BRG153" s="4"/>
      <c r="BRH153" s="4"/>
      <c r="BRI153" s="4"/>
      <c r="BRJ153" s="4"/>
      <c r="BRK153" s="4"/>
      <c r="BRL153" s="4"/>
      <c r="BRM153" s="4"/>
      <c r="BRN153" s="4"/>
      <c r="BRO153" s="4"/>
      <c r="BRP153" s="4"/>
      <c r="BRQ153" s="4"/>
      <c r="BRR153" s="4"/>
      <c r="BRS153" s="4"/>
      <c r="BRT153" s="4"/>
      <c r="BRU153" s="4"/>
      <c r="BRV153" s="4"/>
      <c r="BRW153" s="4"/>
      <c r="BRX153" s="4"/>
      <c r="BRY153" s="4"/>
      <c r="BRZ153" s="4"/>
      <c r="BSA153" s="4"/>
      <c r="BSB153" s="4"/>
      <c r="BSC153" s="4"/>
      <c r="BSD153" s="4"/>
      <c r="BSE153" s="4"/>
      <c r="BSF153" s="4"/>
      <c r="BSG153" s="4"/>
      <c r="BSH153" s="4"/>
      <c r="BSI153" s="4"/>
      <c r="BSJ153" s="4"/>
      <c r="BSK153" s="4"/>
      <c r="BSL153" s="4"/>
      <c r="BSM153" s="4"/>
      <c r="BSN153" s="4"/>
      <c r="BSO153" s="4"/>
      <c r="BSP153" s="4"/>
      <c r="BSQ153" s="4"/>
      <c r="BSR153" s="4"/>
      <c r="BSS153" s="4"/>
      <c r="BST153" s="4"/>
      <c r="BSU153" s="4"/>
      <c r="BSV153" s="4"/>
      <c r="BSW153" s="4"/>
      <c r="BSX153" s="4"/>
      <c r="BSY153" s="4"/>
      <c r="BSZ153" s="4"/>
      <c r="BTA153" s="4"/>
      <c r="BTB153" s="4"/>
      <c r="BTC153" s="4"/>
      <c r="BTD153" s="4"/>
      <c r="BTE153" s="4"/>
      <c r="BTF153" s="4"/>
      <c r="BTG153" s="4"/>
      <c r="BTH153" s="4"/>
      <c r="BTI153" s="4"/>
      <c r="BTJ153" s="4"/>
      <c r="BTK153" s="4"/>
      <c r="BTL153" s="4"/>
      <c r="BTM153" s="4"/>
      <c r="BTN153" s="4"/>
      <c r="BTO153" s="4"/>
      <c r="BTP153" s="4"/>
      <c r="BTQ153" s="4"/>
      <c r="BTR153" s="4"/>
      <c r="BTS153" s="4"/>
      <c r="BTT153" s="4"/>
      <c r="BTU153" s="4"/>
      <c r="BTV153" s="4"/>
      <c r="BTW153" s="4"/>
      <c r="BTX153" s="4"/>
      <c r="BTY153" s="4"/>
      <c r="BTZ153" s="4"/>
      <c r="BUA153" s="4"/>
      <c r="BUB153" s="4"/>
      <c r="BUC153" s="4"/>
      <c r="BUD153" s="4"/>
      <c r="BUE153" s="4"/>
      <c r="BUF153" s="4"/>
      <c r="BUG153" s="4"/>
      <c r="BUH153" s="4"/>
      <c r="BUI153" s="4"/>
      <c r="BUJ153" s="4"/>
      <c r="BUK153" s="4"/>
      <c r="BUL153" s="4"/>
      <c r="BUM153" s="4"/>
      <c r="BUN153" s="4"/>
      <c r="BUO153" s="4"/>
      <c r="BUP153" s="4"/>
      <c r="BUQ153" s="4"/>
      <c r="BUR153" s="4"/>
      <c r="BUS153" s="4"/>
      <c r="BUT153" s="4"/>
      <c r="BUU153" s="4"/>
      <c r="BUV153" s="4"/>
      <c r="BUW153" s="4"/>
      <c r="BUX153" s="4"/>
      <c r="BUY153" s="4"/>
      <c r="BUZ153" s="4"/>
      <c r="BVA153" s="4"/>
      <c r="BVB153" s="4"/>
      <c r="BVC153" s="4"/>
      <c r="BVD153" s="4"/>
      <c r="BVE153" s="4"/>
      <c r="BVF153" s="4"/>
      <c r="BVG153" s="4"/>
      <c r="BVH153" s="4"/>
      <c r="BVI153" s="4"/>
      <c r="BVJ153" s="4"/>
      <c r="BVK153" s="4"/>
      <c r="BVL153" s="4"/>
      <c r="BVM153" s="4"/>
      <c r="BVN153" s="4"/>
      <c r="BVO153" s="4"/>
      <c r="BVP153" s="4"/>
      <c r="BVQ153" s="4"/>
      <c r="BVR153" s="4"/>
      <c r="BVS153" s="4"/>
      <c r="BVT153" s="4"/>
      <c r="BVU153" s="4"/>
      <c r="BVV153" s="4"/>
      <c r="BVW153" s="4"/>
      <c r="BVX153" s="4"/>
      <c r="BVY153" s="4"/>
      <c r="BVZ153" s="4"/>
      <c r="BWA153" s="4"/>
      <c r="BWB153" s="4"/>
      <c r="BWC153" s="4"/>
      <c r="BWD153" s="4"/>
      <c r="BWE153" s="4"/>
      <c r="BWF153" s="4"/>
      <c r="BWG153" s="4"/>
      <c r="BWH153" s="4"/>
      <c r="BWI153" s="4"/>
      <c r="BWJ153" s="4"/>
      <c r="BWK153" s="4"/>
      <c r="BWL153" s="4"/>
      <c r="BWM153" s="4"/>
      <c r="BWN153" s="4"/>
      <c r="BWO153" s="4"/>
      <c r="BWP153" s="4"/>
      <c r="BWQ153" s="4"/>
      <c r="BWR153" s="4"/>
      <c r="BWS153" s="4"/>
      <c r="BWT153" s="4"/>
      <c r="BWU153" s="4"/>
      <c r="BWV153" s="4"/>
      <c r="BWW153" s="4"/>
      <c r="BWX153" s="4"/>
      <c r="BWY153" s="4"/>
      <c r="BWZ153" s="4"/>
      <c r="BXA153" s="4"/>
      <c r="BXB153" s="4"/>
      <c r="BXC153" s="4"/>
      <c r="BXD153" s="4"/>
      <c r="BXE153" s="4"/>
      <c r="BXF153" s="4"/>
      <c r="BXG153" s="4"/>
      <c r="BXH153" s="4"/>
      <c r="BXI153" s="4"/>
      <c r="BXJ153" s="4"/>
      <c r="BXK153" s="4"/>
      <c r="BXL153" s="4"/>
      <c r="BXM153" s="4"/>
      <c r="BXN153" s="4"/>
      <c r="BXO153" s="4"/>
      <c r="BXP153" s="4"/>
      <c r="BXQ153" s="4"/>
      <c r="BXR153" s="4"/>
      <c r="BXS153" s="4"/>
      <c r="BXT153" s="4"/>
      <c r="BXU153" s="4"/>
      <c r="BXV153" s="4"/>
      <c r="BXW153" s="4"/>
      <c r="BXX153" s="4"/>
      <c r="BXY153" s="4"/>
      <c r="BXZ153" s="4"/>
      <c r="BYA153" s="4"/>
      <c r="BYB153" s="4"/>
      <c r="BYC153" s="4"/>
      <c r="BYD153" s="4"/>
      <c r="BYE153" s="4"/>
      <c r="BYF153" s="4"/>
      <c r="BYG153" s="4"/>
      <c r="BYH153" s="4"/>
      <c r="BYI153" s="4"/>
      <c r="BYJ153" s="4"/>
      <c r="BYK153" s="4"/>
      <c r="BYL153" s="4"/>
      <c r="BYM153" s="4"/>
      <c r="BYN153" s="4"/>
      <c r="BYO153" s="4"/>
      <c r="BYP153" s="4"/>
      <c r="BYQ153" s="4"/>
      <c r="BYR153" s="4"/>
      <c r="BYS153" s="4"/>
      <c r="BYT153" s="4"/>
      <c r="BYU153" s="4"/>
      <c r="BYV153" s="4"/>
      <c r="BYW153" s="4"/>
      <c r="BYX153" s="4"/>
      <c r="BYY153" s="4"/>
      <c r="BYZ153" s="4"/>
      <c r="BZA153" s="4"/>
      <c r="BZB153" s="4"/>
      <c r="BZC153" s="4"/>
      <c r="BZD153" s="4"/>
      <c r="BZE153" s="4"/>
      <c r="BZF153" s="4"/>
      <c r="BZG153" s="4"/>
      <c r="BZH153" s="4"/>
      <c r="BZI153" s="4"/>
      <c r="BZJ153" s="4"/>
      <c r="BZK153" s="4"/>
      <c r="BZL153" s="4"/>
      <c r="BZM153" s="4"/>
      <c r="BZN153" s="4"/>
      <c r="BZO153" s="4"/>
      <c r="BZP153" s="4"/>
      <c r="BZQ153" s="4"/>
      <c r="BZR153" s="4"/>
      <c r="BZS153" s="4"/>
      <c r="BZT153" s="4"/>
      <c r="BZU153" s="4"/>
      <c r="BZV153" s="4"/>
      <c r="BZW153" s="4"/>
      <c r="BZX153" s="4"/>
      <c r="BZY153" s="4"/>
      <c r="BZZ153" s="4"/>
      <c r="CAA153" s="4"/>
      <c r="CAB153" s="4"/>
      <c r="CAC153" s="4"/>
      <c r="CAD153" s="4"/>
      <c r="CAE153" s="4"/>
      <c r="CAF153" s="4"/>
      <c r="CAG153" s="4"/>
      <c r="CAH153" s="4"/>
      <c r="CAI153" s="4"/>
      <c r="CAJ153" s="4"/>
      <c r="CAK153" s="4"/>
      <c r="CAL153" s="4"/>
      <c r="CAM153" s="4"/>
      <c r="CAN153" s="4"/>
      <c r="CAO153" s="4"/>
      <c r="CAP153" s="4"/>
      <c r="CAQ153" s="4"/>
      <c r="CAR153" s="4"/>
      <c r="CAS153" s="4"/>
      <c r="CAT153" s="4"/>
      <c r="CAU153" s="4"/>
      <c r="CAV153" s="4"/>
      <c r="CAW153" s="4"/>
      <c r="CAX153" s="4"/>
      <c r="CAY153" s="4"/>
      <c r="CAZ153" s="4"/>
      <c r="CBA153" s="4"/>
      <c r="CBB153" s="4"/>
      <c r="CBC153" s="4"/>
      <c r="CBD153" s="4"/>
      <c r="CBE153" s="4"/>
      <c r="CBF153" s="4"/>
      <c r="CBG153" s="4"/>
      <c r="CBH153" s="4"/>
      <c r="CBI153" s="4"/>
      <c r="CBJ153" s="4"/>
      <c r="CBK153" s="4"/>
      <c r="CBL153" s="4"/>
      <c r="CBM153" s="4"/>
      <c r="CBN153" s="4"/>
      <c r="CBO153" s="4"/>
      <c r="CBP153" s="4"/>
      <c r="CBQ153" s="4"/>
      <c r="CBR153" s="4"/>
      <c r="CBS153" s="4"/>
      <c r="CBT153" s="4"/>
      <c r="CBU153" s="4"/>
      <c r="CBV153" s="4"/>
      <c r="CBW153" s="4"/>
      <c r="CBX153" s="4"/>
      <c r="CBY153" s="4"/>
      <c r="CBZ153" s="4"/>
      <c r="CCA153" s="4"/>
      <c r="CCB153" s="4"/>
      <c r="CCC153" s="4"/>
      <c r="CCD153" s="4"/>
      <c r="CCE153" s="4"/>
      <c r="CCF153" s="4"/>
      <c r="CCG153" s="4"/>
      <c r="CCH153" s="4"/>
      <c r="CCI153" s="4"/>
      <c r="CCJ153" s="4"/>
      <c r="CCK153" s="4"/>
      <c r="CCL153" s="4"/>
      <c r="CCM153" s="4"/>
      <c r="CCN153" s="4"/>
      <c r="CCO153" s="4"/>
      <c r="CCP153" s="4"/>
      <c r="CCQ153" s="4"/>
      <c r="CCR153" s="4"/>
      <c r="CCS153" s="4"/>
      <c r="CCT153" s="4"/>
      <c r="CCU153" s="4"/>
      <c r="CCV153" s="4"/>
      <c r="CCW153" s="4"/>
      <c r="CCX153" s="4"/>
      <c r="CCY153" s="4"/>
      <c r="CCZ153" s="4"/>
      <c r="CDA153" s="4"/>
      <c r="CDB153" s="4"/>
      <c r="CDC153" s="4"/>
      <c r="CDD153" s="4"/>
      <c r="CDE153" s="4"/>
      <c r="CDF153" s="4"/>
      <c r="CDG153" s="4"/>
      <c r="CDH153" s="4"/>
      <c r="CDI153" s="4"/>
      <c r="CDJ153" s="4"/>
      <c r="CDK153" s="4"/>
      <c r="CDL153" s="4"/>
      <c r="CDM153" s="4"/>
      <c r="CDN153" s="4"/>
      <c r="CDO153" s="4"/>
      <c r="CDP153" s="4"/>
      <c r="CDQ153" s="4"/>
      <c r="CDR153" s="4"/>
      <c r="CDS153" s="4"/>
      <c r="CDT153" s="4"/>
      <c r="CDU153" s="4"/>
      <c r="CDV153" s="4"/>
      <c r="CDW153" s="4"/>
      <c r="CDX153" s="4"/>
      <c r="CDY153" s="4"/>
      <c r="CDZ153" s="4"/>
      <c r="CEA153" s="4"/>
      <c r="CEB153" s="4"/>
      <c r="CEC153" s="4"/>
      <c r="CED153" s="4"/>
      <c r="CEE153" s="4"/>
      <c r="CEF153" s="4"/>
      <c r="CEG153" s="4"/>
      <c r="CEH153" s="4"/>
      <c r="CEI153" s="4"/>
      <c r="CEJ153" s="4"/>
      <c r="CEK153" s="4"/>
      <c r="CEL153" s="4"/>
      <c r="CEM153" s="4"/>
      <c r="CEN153" s="4"/>
      <c r="CEO153" s="4"/>
      <c r="CEP153" s="4"/>
      <c r="CEQ153" s="4"/>
      <c r="CER153" s="4"/>
      <c r="CES153" s="4"/>
      <c r="CET153" s="4"/>
      <c r="CEU153" s="4"/>
      <c r="CEV153" s="4"/>
      <c r="CEW153" s="4"/>
      <c r="CEX153" s="4"/>
      <c r="CEY153" s="4"/>
      <c r="CEZ153" s="4"/>
      <c r="CFA153" s="4"/>
      <c r="CFB153" s="4"/>
      <c r="CFC153" s="4"/>
      <c r="CFD153" s="4"/>
      <c r="CFE153" s="4"/>
      <c r="CFF153" s="4"/>
      <c r="CFG153" s="4"/>
      <c r="CFH153" s="4"/>
      <c r="CFI153" s="4"/>
      <c r="CFJ153" s="4"/>
      <c r="CFK153" s="4"/>
      <c r="CFL153" s="4"/>
      <c r="CFM153" s="4"/>
      <c r="CFN153" s="4"/>
      <c r="CFO153" s="4"/>
      <c r="CFP153" s="4"/>
      <c r="CFQ153" s="4"/>
      <c r="CFR153" s="4"/>
      <c r="CFS153" s="4"/>
      <c r="CFT153" s="4"/>
      <c r="CFU153" s="4"/>
      <c r="CFV153" s="4"/>
      <c r="CFW153" s="4"/>
      <c r="CFX153" s="4"/>
      <c r="CFY153" s="4"/>
      <c r="CFZ153" s="4"/>
      <c r="CGA153" s="4"/>
      <c r="CGB153" s="4"/>
      <c r="CGC153" s="4"/>
      <c r="CGD153" s="4"/>
      <c r="CGE153" s="4"/>
      <c r="CGF153" s="4"/>
      <c r="CGG153" s="4"/>
      <c r="CGH153" s="4"/>
      <c r="CGI153" s="4"/>
      <c r="CGJ153" s="4"/>
      <c r="CGK153" s="4"/>
      <c r="CGL153" s="4"/>
      <c r="CGM153" s="4"/>
      <c r="CGN153" s="4"/>
      <c r="CGO153" s="4"/>
      <c r="CGP153" s="4"/>
      <c r="CGQ153" s="4"/>
      <c r="CGR153" s="4"/>
      <c r="CGS153" s="4"/>
      <c r="CGT153" s="4"/>
      <c r="CGU153" s="4"/>
      <c r="CGV153" s="4"/>
      <c r="CGW153" s="4"/>
      <c r="CGX153" s="4"/>
      <c r="CGY153" s="4"/>
      <c r="CGZ153" s="4"/>
      <c r="CHA153" s="4"/>
      <c r="CHB153" s="4"/>
      <c r="CHC153" s="4"/>
      <c r="CHD153" s="4"/>
      <c r="CHE153" s="4"/>
      <c r="CHF153" s="4"/>
      <c r="CHG153" s="4"/>
      <c r="CHH153" s="4"/>
      <c r="CHI153" s="4"/>
      <c r="CHJ153" s="4"/>
      <c r="CHK153" s="4"/>
      <c r="CHL153" s="4"/>
      <c r="CHM153" s="4"/>
      <c r="CHN153" s="4"/>
      <c r="CHO153" s="4"/>
      <c r="CHP153" s="4"/>
      <c r="CHQ153" s="4"/>
      <c r="CHR153" s="4"/>
      <c r="CHS153" s="4"/>
      <c r="CHT153" s="4"/>
      <c r="CHU153" s="4"/>
      <c r="CHV153" s="4"/>
      <c r="CHW153" s="4"/>
      <c r="CHX153" s="4"/>
      <c r="CHY153" s="4"/>
      <c r="CHZ153" s="4"/>
      <c r="CIA153" s="4"/>
      <c r="CIB153" s="4"/>
      <c r="CIC153" s="4"/>
      <c r="CID153" s="4"/>
      <c r="CIE153" s="4"/>
      <c r="CIF153" s="4"/>
      <c r="CIG153" s="4"/>
      <c r="CIH153" s="4"/>
      <c r="CII153" s="4"/>
      <c r="CIJ153" s="4"/>
      <c r="CIK153" s="4"/>
      <c r="CIL153" s="4"/>
      <c r="CIM153" s="4"/>
      <c r="CIN153" s="4"/>
      <c r="CIO153" s="4"/>
      <c r="CIP153" s="4"/>
      <c r="CIQ153" s="4"/>
      <c r="CIR153" s="4"/>
      <c r="CIS153" s="4"/>
      <c r="CIT153" s="4"/>
      <c r="CIU153" s="4"/>
      <c r="CIV153" s="4"/>
      <c r="CIW153" s="4"/>
      <c r="CIX153" s="4"/>
      <c r="CIY153" s="4"/>
      <c r="CIZ153" s="4"/>
      <c r="CJA153" s="4"/>
      <c r="CJB153" s="4"/>
      <c r="CJC153" s="4"/>
      <c r="CJD153" s="4"/>
      <c r="CJE153" s="4"/>
      <c r="CJF153" s="4"/>
      <c r="CJG153" s="4"/>
      <c r="CJH153" s="4"/>
      <c r="CJI153" s="4"/>
      <c r="CJJ153" s="4"/>
      <c r="CJK153" s="4"/>
      <c r="CJL153" s="4"/>
      <c r="CJM153" s="4"/>
      <c r="CJN153" s="4"/>
      <c r="CJO153" s="4"/>
      <c r="CJP153" s="4"/>
      <c r="CJQ153" s="4"/>
      <c r="CJR153" s="4"/>
      <c r="CJS153" s="4"/>
      <c r="CJT153" s="4"/>
      <c r="CJU153" s="4"/>
      <c r="CJV153" s="4"/>
      <c r="CJW153" s="4"/>
      <c r="CJX153" s="4"/>
      <c r="CJY153" s="4"/>
      <c r="CJZ153" s="4"/>
      <c r="CKA153" s="4"/>
      <c r="CKB153" s="4"/>
      <c r="CKC153" s="4"/>
      <c r="CKD153" s="4"/>
      <c r="CKE153" s="4"/>
      <c r="CKF153" s="4"/>
      <c r="CKG153" s="4"/>
      <c r="CKH153" s="4"/>
      <c r="CKI153" s="4"/>
      <c r="CKJ153" s="4"/>
      <c r="CKK153" s="4"/>
      <c r="CKL153" s="4"/>
      <c r="CKM153" s="4"/>
      <c r="CKN153" s="4"/>
      <c r="CKO153" s="4"/>
      <c r="CKP153" s="4"/>
      <c r="CKQ153" s="4"/>
      <c r="CKR153" s="4"/>
      <c r="CKS153" s="4"/>
      <c r="CKT153" s="4"/>
      <c r="CKU153" s="4"/>
      <c r="CKV153" s="4"/>
      <c r="CKW153" s="4"/>
      <c r="CKX153" s="4"/>
      <c r="CKY153" s="4"/>
      <c r="CKZ153" s="4"/>
      <c r="CLA153" s="4"/>
      <c r="CLB153" s="4"/>
      <c r="CLC153" s="4"/>
      <c r="CLD153" s="4"/>
      <c r="CLE153" s="4"/>
      <c r="CLF153" s="4"/>
      <c r="CLG153" s="4"/>
      <c r="CLH153" s="4"/>
      <c r="CLI153" s="4"/>
      <c r="CLJ153" s="4"/>
      <c r="CLK153" s="4"/>
      <c r="CLL153" s="4"/>
      <c r="CLM153" s="4"/>
      <c r="CLN153" s="4"/>
      <c r="CLO153" s="4"/>
      <c r="CLP153" s="4"/>
      <c r="CLQ153" s="4"/>
      <c r="CLR153" s="4"/>
      <c r="CLS153" s="4"/>
      <c r="CLT153" s="4"/>
      <c r="CLU153" s="4"/>
      <c r="CLV153" s="4"/>
      <c r="CLW153" s="4"/>
      <c r="CLX153" s="4"/>
      <c r="CLY153" s="4"/>
      <c r="CLZ153" s="4"/>
      <c r="CMA153" s="4"/>
      <c r="CMB153" s="4"/>
      <c r="CMC153" s="4"/>
      <c r="CMD153" s="4"/>
      <c r="CME153" s="4"/>
      <c r="CMF153" s="4"/>
      <c r="CMG153" s="4"/>
      <c r="CMH153" s="4"/>
      <c r="CMI153" s="4"/>
      <c r="CMJ153" s="4"/>
      <c r="CMK153" s="4"/>
      <c r="CML153" s="4"/>
      <c r="CMM153" s="4"/>
      <c r="CMN153" s="4"/>
      <c r="CMO153" s="4"/>
      <c r="CMP153" s="4"/>
      <c r="CMQ153" s="4"/>
      <c r="CMR153" s="4"/>
      <c r="CMS153" s="4"/>
      <c r="CMT153" s="4"/>
      <c r="CMU153" s="4"/>
      <c r="CMV153" s="4"/>
      <c r="CMW153" s="4"/>
      <c r="CMX153" s="4"/>
      <c r="CMY153" s="4"/>
      <c r="CMZ153" s="4"/>
      <c r="CNA153" s="4"/>
      <c r="CNB153" s="4"/>
      <c r="CNC153" s="4"/>
      <c r="CND153" s="4"/>
      <c r="CNE153" s="4"/>
      <c r="CNF153" s="4"/>
      <c r="CNG153" s="4"/>
      <c r="CNH153" s="4"/>
      <c r="CNI153" s="4"/>
      <c r="CNJ153" s="4"/>
      <c r="CNK153" s="4"/>
      <c r="CNL153" s="4"/>
      <c r="CNM153" s="4"/>
      <c r="CNN153" s="4"/>
      <c r="CNO153" s="4"/>
      <c r="CNP153" s="4"/>
      <c r="CNQ153" s="4"/>
      <c r="CNR153" s="4"/>
      <c r="CNS153" s="4"/>
      <c r="CNT153" s="4"/>
      <c r="CNU153" s="4"/>
      <c r="CNV153" s="4"/>
      <c r="CNW153" s="4"/>
      <c r="CNX153" s="4"/>
      <c r="CNY153" s="4"/>
      <c r="CNZ153" s="4"/>
      <c r="COA153" s="4"/>
      <c r="COB153" s="4"/>
      <c r="COC153" s="4"/>
      <c r="COD153" s="4"/>
      <c r="COE153" s="4"/>
      <c r="COF153" s="4"/>
      <c r="COG153" s="4"/>
      <c r="COH153" s="4"/>
      <c r="COI153" s="4"/>
      <c r="COJ153" s="4"/>
      <c r="COK153" s="4"/>
      <c r="COL153" s="4"/>
      <c r="COM153" s="4"/>
      <c r="CON153" s="4"/>
      <c r="COO153" s="4"/>
      <c r="COP153" s="4"/>
      <c r="COQ153" s="4"/>
      <c r="COR153" s="4"/>
      <c r="COS153" s="4"/>
      <c r="COT153" s="4"/>
      <c r="COU153" s="4"/>
      <c r="COV153" s="4"/>
      <c r="COW153" s="4"/>
      <c r="COX153" s="4"/>
      <c r="COY153" s="4"/>
      <c r="COZ153" s="4"/>
      <c r="CPA153" s="4"/>
      <c r="CPB153" s="4"/>
      <c r="CPC153" s="4"/>
      <c r="CPD153" s="4"/>
      <c r="CPE153" s="4"/>
      <c r="CPF153" s="4"/>
      <c r="CPG153" s="4"/>
      <c r="CPH153" s="4"/>
      <c r="CPI153" s="4"/>
      <c r="CPJ153" s="4"/>
      <c r="CPK153" s="4"/>
      <c r="CPL153" s="4"/>
      <c r="CPM153" s="4"/>
      <c r="CPN153" s="4"/>
      <c r="CPO153" s="4"/>
      <c r="CPP153" s="4"/>
      <c r="CPQ153" s="4"/>
      <c r="CPR153" s="4"/>
      <c r="CPS153" s="4"/>
      <c r="CPT153" s="4"/>
      <c r="CPU153" s="4"/>
      <c r="CPV153" s="4"/>
      <c r="CPW153" s="4"/>
      <c r="CPX153" s="4"/>
      <c r="CPY153" s="4"/>
      <c r="CPZ153" s="4"/>
      <c r="CQA153" s="4"/>
      <c r="CQB153" s="4"/>
      <c r="CQC153" s="4"/>
      <c r="CQD153" s="4"/>
      <c r="CQE153" s="4"/>
      <c r="CQF153" s="4"/>
      <c r="CQG153" s="4"/>
      <c r="CQH153" s="4"/>
      <c r="CQI153" s="4"/>
      <c r="CQJ153" s="4"/>
      <c r="CQK153" s="4"/>
      <c r="CQL153" s="4"/>
      <c r="CQM153" s="4"/>
      <c r="CQN153" s="4"/>
      <c r="CQO153" s="4"/>
      <c r="CQP153" s="4"/>
      <c r="CQQ153" s="4"/>
      <c r="CQR153" s="4"/>
      <c r="CQS153" s="4"/>
      <c r="CQT153" s="4"/>
      <c r="CQU153" s="4"/>
      <c r="CQV153" s="4"/>
      <c r="CQW153" s="4"/>
      <c r="CQX153" s="4"/>
      <c r="CQY153" s="4"/>
      <c r="CQZ153" s="4"/>
      <c r="CRA153" s="4"/>
      <c r="CRB153" s="4"/>
      <c r="CRC153" s="4"/>
      <c r="CRD153" s="4"/>
      <c r="CRE153" s="4"/>
      <c r="CRF153" s="4"/>
      <c r="CRG153" s="4"/>
      <c r="CRH153" s="4"/>
      <c r="CRI153" s="4"/>
      <c r="CRJ153" s="4"/>
      <c r="CRK153" s="4"/>
      <c r="CRL153" s="4"/>
      <c r="CRM153" s="4"/>
      <c r="CRN153" s="4"/>
      <c r="CRO153" s="4"/>
      <c r="CRP153" s="4"/>
      <c r="CRQ153" s="4"/>
      <c r="CRR153" s="4"/>
      <c r="CRS153" s="4"/>
      <c r="CRT153" s="4"/>
      <c r="CRU153" s="4"/>
      <c r="CRV153" s="4"/>
      <c r="CRW153" s="4"/>
      <c r="CRX153" s="4"/>
      <c r="CRY153" s="4"/>
      <c r="CRZ153" s="4"/>
      <c r="CSA153" s="4"/>
      <c r="CSB153" s="4"/>
      <c r="CSC153" s="4"/>
      <c r="CSD153" s="4"/>
      <c r="CSE153" s="4"/>
      <c r="CSF153" s="4"/>
      <c r="CSG153" s="4"/>
      <c r="CSH153" s="4"/>
      <c r="CSI153" s="4"/>
      <c r="CSJ153" s="4"/>
      <c r="CSK153" s="4"/>
      <c r="CSL153" s="4"/>
      <c r="CSM153" s="4"/>
      <c r="CSN153" s="4"/>
      <c r="CSO153" s="4"/>
      <c r="CSP153" s="4"/>
      <c r="CSQ153" s="4"/>
      <c r="CSR153" s="4"/>
      <c r="CSS153" s="4"/>
      <c r="CST153" s="4"/>
      <c r="CSU153" s="4"/>
      <c r="CSV153" s="4"/>
      <c r="CSW153" s="4"/>
      <c r="CSX153" s="4"/>
      <c r="CSY153" s="4"/>
      <c r="CSZ153" s="4"/>
      <c r="CTA153" s="4"/>
      <c r="CTB153" s="4"/>
      <c r="CTC153" s="4"/>
      <c r="CTD153" s="4"/>
      <c r="CTE153" s="4"/>
      <c r="CTF153" s="4"/>
      <c r="CTG153" s="4"/>
      <c r="CTH153" s="4"/>
      <c r="CTI153" s="4"/>
      <c r="CTJ153" s="4"/>
      <c r="CTK153" s="4"/>
      <c r="CTL153" s="4"/>
      <c r="CTM153" s="4"/>
      <c r="CTN153" s="4"/>
      <c r="CTO153" s="4"/>
      <c r="CTP153" s="4"/>
      <c r="CTQ153" s="4"/>
      <c r="CTR153" s="4"/>
      <c r="CTS153" s="4"/>
      <c r="CTT153" s="4"/>
      <c r="CTU153" s="4"/>
      <c r="CTV153" s="4"/>
      <c r="CTW153" s="4"/>
      <c r="CTX153" s="4"/>
      <c r="CTY153" s="4"/>
      <c r="CTZ153" s="4"/>
      <c r="CUA153" s="4"/>
      <c r="CUB153" s="4"/>
      <c r="CUC153" s="4"/>
      <c r="CUD153" s="4"/>
      <c r="CUE153" s="4"/>
      <c r="CUF153" s="4"/>
      <c r="CUG153" s="4"/>
      <c r="CUH153" s="4"/>
      <c r="CUI153" s="4"/>
      <c r="CUJ153" s="4"/>
      <c r="CUK153" s="4"/>
      <c r="CUL153" s="4"/>
      <c r="CUM153" s="4"/>
      <c r="CUN153" s="4"/>
      <c r="CUO153" s="4"/>
      <c r="CUP153" s="4"/>
      <c r="CUQ153" s="4"/>
      <c r="CUR153" s="4"/>
      <c r="CUS153" s="4"/>
      <c r="CUT153" s="4"/>
      <c r="CUU153" s="4"/>
      <c r="CUV153" s="4"/>
      <c r="CUW153" s="4"/>
      <c r="CUX153" s="4"/>
      <c r="CUY153" s="4"/>
      <c r="CUZ153" s="4"/>
      <c r="CVA153" s="4"/>
      <c r="CVB153" s="4"/>
      <c r="CVC153" s="4"/>
      <c r="CVD153" s="4"/>
      <c r="CVE153" s="4"/>
      <c r="CVF153" s="4"/>
      <c r="CVG153" s="4"/>
      <c r="CVH153" s="4"/>
      <c r="CVI153" s="4"/>
      <c r="CVJ153" s="4"/>
      <c r="CVK153" s="4"/>
      <c r="CVL153" s="4"/>
      <c r="CVM153" s="4"/>
      <c r="CVN153" s="4"/>
      <c r="CVO153" s="4"/>
      <c r="CVP153" s="4"/>
      <c r="CVQ153" s="4"/>
      <c r="CVR153" s="4"/>
      <c r="CVS153" s="4"/>
      <c r="CVT153" s="4"/>
      <c r="CVU153" s="4"/>
      <c r="CVV153" s="4"/>
      <c r="CVW153" s="4"/>
      <c r="CVX153" s="4"/>
      <c r="CVY153" s="4"/>
      <c r="CVZ153" s="4"/>
      <c r="CWA153" s="4"/>
      <c r="CWB153" s="4"/>
      <c r="CWC153" s="4"/>
      <c r="CWD153" s="4"/>
      <c r="CWE153" s="4"/>
      <c r="CWF153" s="4"/>
      <c r="CWG153" s="4"/>
      <c r="CWH153" s="4"/>
      <c r="CWI153" s="4"/>
      <c r="CWJ153" s="4"/>
      <c r="CWK153" s="4"/>
      <c r="CWL153" s="4"/>
      <c r="CWM153" s="4"/>
      <c r="CWN153" s="4"/>
      <c r="CWO153" s="4"/>
      <c r="CWP153" s="4"/>
      <c r="CWQ153" s="4"/>
      <c r="CWR153" s="4"/>
      <c r="CWS153" s="4"/>
      <c r="CWT153" s="4"/>
      <c r="CWU153" s="4"/>
      <c r="CWV153" s="4"/>
      <c r="CWW153" s="4"/>
      <c r="CWX153" s="4"/>
      <c r="CWY153" s="4"/>
      <c r="CWZ153" s="4"/>
      <c r="CXA153" s="4"/>
      <c r="CXB153" s="4"/>
      <c r="CXC153" s="4"/>
      <c r="CXD153" s="4"/>
      <c r="CXE153" s="4"/>
      <c r="CXF153" s="4"/>
      <c r="CXG153" s="4"/>
      <c r="CXH153" s="4"/>
      <c r="CXI153" s="4"/>
      <c r="CXJ153" s="4"/>
      <c r="CXK153" s="4"/>
      <c r="CXL153" s="4"/>
      <c r="CXM153" s="4"/>
      <c r="CXN153" s="4"/>
      <c r="CXO153" s="4"/>
      <c r="CXP153" s="4"/>
      <c r="CXQ153" s="4"/>
      <c r="CXR153" s="4"/>
      <c r="CXS153" s="4"/>
      <c r="CXT153" s="4"/>
      <c r="CXU153" s="4"/>
      <c r="CXV153" s="4"/>
      <c r="CXW153" s="4"/>
      <c r="CXX153" s="4"/>
      <c r="CXY153" s="4"/>
      <c r="CXZ153" s="4"/>
      <c r="CYA153" s="4"/>
      <c r="CYB153" s="4"/>
      <c r="CYC153" s="4"/>
      <c r="CYD153" s="4"/>
      <c r="CYE153" s="4"/>
      <c r="CYF153" s="4"/>
      <c r="CYG153" s="4"/>
      <c r="CYH153" s="4"/>
      <c r="CYI153" s="4"/>
      <c r="CYJ153" s="4"/>
      <c r="CYK153" s="4"/>
      <c r="CYL153" s="4"/>
      <c r="CYM153" s="4"/>
      <c r="CYN153" s="4"/>
      <c r="CYO153" s="4"/>
      <c r="CYP153" s="4"/>
      <c r="CYQ153" s="4"/>
      <c r="CYR153" s="4"/>
      <c r="CYS153" s="4"/>
      <c r="CYT153" s="4"/>
      <c r="CYU153" s="4"/>
      <c r="CYV153" s="4"/>
      <c r="CYW153" s="4"/>
      <c r="CYX153" s="4"/>
      <c r="CYY153" s="4"/>
      <c r="CYZ153" s="4"/>
      <c r="CZA153" s="4"/>
      <c r="CZB153" s="4"/>
      <c r="CZC153" s="4"/>
      <c r="CZD153" s="4"/>
      <c r="CZE153" s="4"/>
      <c r="CZF153" s="4"/>
      <c r="CZG153" s="4"/>
      <c r="CZH153" s="4"/>
      <c r="CZI153" s="4"/>
      <c r="CZJ153" s="4"/>
      <c r="CZK153" s="4"/>
      <c r="CZL153" s="4"/>
      <c r="CZM153" s="4"/>
      <c r="CZN153" s="4"/>
      <c r="CZO153" s="4"/>
      <c r="CZP153" s="4"/>
      <c r="CZQ153" s="4"/>
      <c r="CZR153" s="4"/>
      <c r="CZS153" s="4"/>
      <c r="CZT153" s="4"/>
      <c r="CZU153" s="4"/>
      <c r="CZV153" s="4"/>
      <c r="CZW153" s="4"/>
      <c r="CZX153" s="4"/>
      <c r="CZY153" s="4"/>
      <c r="CZZ153" s="4"/>
      <c r="DAA153" s="4"/>
      <c r="DAB153" s="4"/>
      <c r="DAC153" s="4"/>
      <c r="DAD153" s="4"/>
      <c r="DAE153" s="4"/>
      <c r="DAF153" s="4"/>
      <c r="DAG153" s="4"/>
      <c r="DAH153" s="4"/>
      <c r="DAI153" s="4"/>
      <c r="DAJ153" s="4"/>
      <c r="DAK153" s="4"/>
      <c r="DAL153" s="4"/>
      <c r="DAM153" s="4"/>
      <c r="DAN153" s="4"/>
      <c r="DAO153" s="4"/>
      <c r="DAP153" s="4"/>
      <c r="DAQ153" s="4"/>
      <c r="DAR153" s="4"/>
      <c r="DAS153" s="4"/>
      <c r="DAT153" s="4"/>
      <c r="DAU153" s="4"/>
      <c r="DAV153" s="4"/>
      <c r="DAW153" s="4"/>
      <c r="DAX153" s="4"/>
      <c r="DAY153" s="4"/>
      <c r="DAZ153" s="4"/>
      <c r="DBA153" s="4"/>
      <c r="DBB153" s="4"/>
      <c r="DBC153" s="4"/>
      <c r="DBD153" s="4"/>
      <c r="DBE153" s="4"/>
      <c r="DBF153" s="4"/>
      <c r="DBG153" s="4"/>
      <c r="DBH153" s="4"/>
      <c r="DBI153" s="4"/>
      <c r="DBJ153" s="4"/>
      <c r="DBK153" s="4"/>
      <c r="DBL153" s="4"/>
      <c r="DBM153" s="4"/>
      <c r="DBN153" s="4"/>
      <c r="DBO153" s="4"/>
      <c r="DBP153" s="4"/>
      <c r="DBQ153" s="4"/>
      <c r="DBR153" s="4"/>
      <c r="DBS153" s="4"/>
      <c r="DBT153" s="4"/>
      <c r="DBU153" s="4"/>
      <c r="DBV153" s="4"/>
      <c r="DBW153" s="4"/>
      <c r="DBX153" s="4"/>
      <c r="DBY153" s="4"/>
      <c r="DBZ153" s="4"/>
      <c r="DCA153" s="4"/>
      <c r="DCB153" s="4"/>
      <c r="DCC153" s="4"/>
      <c r="DCD153" s="4"/>
      <c r="DCE153" s="4"/>
      <c r="DCF153" s="4"/>
      <c r="DCG153" s="4"/>
      <c r="DCH153" s="4"/>
      <c r="DCI153" s="4"/>
      <c r="DCJ153" s="4"/>
      <c r="DCK153" s="4"/>
      <c r="DCL153" s="4"/>
      <c r="DCM153" s="4"/>
      <c r="DCN153" s="4"/>
      <c r="DCO153" s="4"/>
      <c r="DCP153" s="4"/>
      <c r="DCQ153" s="4"/>
      <c r="DCR153" s="4"/>
      <c r="DCS153" s="4"/>
      <c r="DCT153" s="4"/>
      <c r="DCU153" s="4"/>
      <c r="DCV153" s="4"/>
      <c r="DCW153" s="4"/>
      <c r="DCX153" s="4"/>
      <c r="DCY153" s="4"/>
      <c r="DCZ153" s="4"/>
      <c r="DDA153" s="4"/>
      <c r="DDB153" s="4"/>
      <c r="DDC153" s="4"/>
      <c r="DDD153" s="4"/>
      <c r="DDE153" s="4"/>
      <c r="DDF153" s="4"/>
      <c r="DDG153" s="4"/>
      <c r="DDH153" s="4"/>
      <c r="DDI153" s="4"/>
      <c r="DDJ153" s="4"/>
      <c r="DDK153" s="4"/>
      <c r="DDL153" s="4"/>
      <c r="DDM153" s="4"/>
      <c r="DDN153" s="4"/>
      <c r="DDO153" s="4"/>
      <c r="DDP153" s="4"/>
      <c r="DDQ153" s="4"/>
      <c r="DDR153" s="4"/>
      <c r="DDS153" s="4"/>
      <c r="DDT153" s="4"/>
      <c r="DDU153" s="4"/>
      <c r="DDV153" s="4"/>
      <c r="DDW153" s="4"/>
      <c r="DDX153" s="4"/>
      <c r="DDY153" s="4"/>
      <c r="DDZ153" s="4"/>
      <c r="DEA153" s="4"/>
      <c r="DEB153" s="4"/>
      <c r="DEC153" s="4"/>
      <c r="DED153" s="4"/>
      <c r="DEE153" s="4"/>
      <c r="DEF153" s="4"/>
      <c r="DEG153" s="4"/>
      <c r="DEH153" s="4"/>
      <c r="DEI153" s="4"/>
      <c r="DEJ153" s="4"/>
      <c r="DEK153" s="4"/>
      <c r="DEL153" s="4"/>
      <c r="DEM153" s="4"/>
      <c r="DEN153" s="4"/>
      <c r="DEO153" s="4"/>
      <c r="DEP153" s="4"/>
      <c r="DEQ153" s="4"/>
      <c r="DER153" s="4"/>
      <c r="DES153" s="4"/>
      <c r="DET153" s="4"/>
      <c r="DEU153" s="4"/>
      <c r="DEV153" s="4"/>
      <c r="DEW153" s="4"/>
      <c r="DEX153" s="4"/>
      <c r="DEY153" s="4"/>
      <c r="DEZ153" s="4"/>
      <c r="DFA153" s="4"/>
      <c r="DFB153" s="4"/>
      <c r="DFC153" s="4"/>
      <c r="DFD153" s="4"/>
      <c r="DFE153" s="4"/>
      <c r="DFF153" s="4"/>
      <c r="DFG153" s="4"/>
      <c r="DFH153" s="4"/>
      <c r="DFI153" s="4"/>
      <c r="DFJ153" s="4"/>
      <c r="DFK153" s="4"/>
      <c r="DFL153" s="4"/>
      <c r="DFM153" s="4"/>
      <c r="DFN153" s="4"/>
      <c r="DFO153" s="4"/>
      <c r="DFP153" s="4"/>
      <c r="DFQ153" s="4"/>
      <c r="DFR153" s="4"/>
      <c r="DFS153" s="4"/>
      <c r="DFT153" s="4"/>
      <c r="DFU153" s="4"/>
      <c r="DFV153" s="4"/>
      <c r="DFW153" s="4"/>
      <c r="DFX153" s="4"/>
      <c r="DFY153" s="4"/>
      <c r="DFZ153" s="4"/>
      <c r="DGA153" s="4"/>
      <c r="DGB153" s="4"/>
      <c r="DGC153" s="4"/>
      <c r="DGD153" s="4"/>
      <c r="DGE153" s="4"/>
      <c r="DGF153" s="4"/>
      <c r="DGG153" s="4"/>
      <c r="DGH153" s="4"/>
      <c r="DGI153" s="4"/>
      <c r="DGJ153" s="4"/>
      <c r="DGK153" s="4"/>
      <c r="DGL153" s="4"/>
      <c r="DGM153" s="4"/>
      <c r="DGN153" s="4"/>
      <c r="DGO153" s="4"/>
      <c r="DGP153" s="4"/>
      <c r="DGQ153" s="4"/>
      <c r="DGR153" s="4"/>
      <c r="DGS153" s="4"/>
      <c r="DGT153" s="4"/>
      <c r="DGU153" s="4"/>
      <c r="DGV153" s="4"/>
      <c r="DGW153" s="4"/>
      <c r="DGX153" s="4"/>
      <c r="DGY153" s="4"/>
      <c r="DGZ153" s="4"/>
      <c r="DHA153" s="4"/>
      <c r="DHB153" s="4"/>
      <c r="DHC153" s="4"/>
      <c r="DHD153" s="4"/>
      <c r="DHE153" s="4"/>
      <c r="DHF153" s="4"/>
      <c r="DHG153" s="4"/>
      <c r="DHH153" s="4"/>
      <c r="DHI153" s="4"/>
      <c r="DHJ153" s="4"/>
      <c r="DHK153" s="4"/>
      <c r="DHL153" s="4"/>
      <c r="DHM153" s="4"/>
      <c r="DHN153" s="4"/>
      <c r="DHO153" s="4"/>
      <c r="DHP153" s="4"/>
      <c r="DHQ153" s="4"/>
      <c r="DHR153" s="4"/>
      <c r="DHS153" s="4"/>
      <c r="DHT153" s="4"/>
      <c r="DHU153" s="4"/>
      <c r="DHV153" s="4"/>
      <c r="DHW153" s="4"/>
      <c r="DHX153" s="4"/>
      <c r="DHY153" s="4"/>
      <c r="DHZ153" s="4"/>
      <c r="DIA153" s="4"/>
      <c r="DIB153" s="4"/>
      <c r="DIC153" s="4"/>
      <c r="DID153" s="4"/>
      <c r="DIE153" s="4"/>
      <c r="DIF153" s="4"/>
      <c r="DIG153" s="4"/>
      <c r="DIH153" s="4"/>
      <c r="DII153" s="4"/>
      <c r="DIJ153" s="4"/>
      <c r="DIK153" s="4"/>
      <c r="DIL153" s="4"/>
      <c r="DIM153" s="4"/>
      <c r="DIN153" s="4"/>
      <c r="DIO153" s="4"/>
      <c r="DIP153" s="4"/>
      <c r="DIQ153" s="4"/>
      <c r="DIR153" s="4"/>
      <c r="DIS153" s="4"/>
      <c r="DIT153" s="4"/>
      <c r="DIU153" s="4"/>
      <c r="DIV153" s="4"/>
      <c r="DIW153" s="4"/>
      <c r="DIX153" s="4"/>
      <c r="DIY153" s="4"/>
      <c r="DIZ153" s="4"/>
      <c r="DJA153" s="4"/>
      <c r="DJB153" s="4"/>
      <c r="DJC153" s="4"/>
      <c r="DJD153" s="4"/>
      <c r="DJE153" s="4"/>
      <c r="DJF153" s="4"/>
      <c r="DJG153" s="4"/>
      <c r="DJH153" s="4"/>
      <c r="DJI153" s="4"/>
      <c r="DJJ153" s="4"/>
      <c r="DJK153" s="4"/>
      <c r="DJL153" s="4"/>
      <c r="DJM153" s="4"/>
      <c r="DJN153" s="4"/>
      <c r="DJO153" s="4"/>
      <c r="DJP153" s="4"/>
      <c r="DJQ153" s="4"/>
      <c r="DJR153" s="4"/>
      <c r="DJS153" s="4"/>
      <c r="DJT153" s="4"/>
      <c r="DJU153" s="4"/>
      <c r="DJV153" s="4"/>
      <c r="DJW153" s="4"/>
      <c r="DJX153" s="4"/>
      <c r="DJY153" s="4"/>
      <c r="DJZ153" s="4"/>
      <c r="DKA153" s="4"/>
      <c r="DKB153" s="4"/>
      <c r="DKC153" s="4"/>
      <c r="DKD153" s="4"/>
      <c r="DKE153" s="4"/>
      <c r="DKF153" s="4"/>
      <c r="DKG153" s="4"/>
      <c r="DKH153" s="4"/>
      <c r="DKI153" s="4"/>
      <c r="DKJ153" s="4"/>
      <c r="DKK153" s="4"/>
      <c r="DKL153" s="4"/>
      <c r="DKM153" s="4"/>
      <c r="DKN153" s="4"/>
      <c r="DKO153" s="4"/>
      <c r="DKP153" s="4"/>
      <c r="DKQ153" s="4"/>
      <c r="DKR153" s="4"/>
      <c r="DKS153" s="4"/>
      <c r="DKT153" s="4"/>
      <c r="DKU153" s="4"/>
      <c r="DKV153" s="4"/>
      <c r="DKW153" s="4"/>
      <c r="DKX153" s="4"/>
      <c r="DKY153" s="4"/>
      <c r="DKZ153" s="4"/>
      <c r="DLA153" s="4"/>
      <c r="DLB153" s="4"/>
      <c r="DLC153" s="4"/>
      <c r="DLD153" s="4"/>
      <c r="DLE153" s="4"/>
      <c r="DLF153" s="4"/>
      <c r="DLG153" s="4"/>
      <c r="DLH153" s="4"/>
      <c r="DLI153" s="4"/>
      <c r="DLJ153" s="4"/>
      <c r="DLK153" s="4"/>
      <c r="DLL153" s="4"/>
      <c r="DLM153" s="4"/>
      <c r="DLN153" s="4"/>
      <c r="DLO153" s="4"/>
      <c r="DLP153" s="4"/>
      <c r="DLQ153" s="4"/>
      <c r="DLR153" s="4"/>
      <c r="DLS153" s="4"/>
      <c r="DLT153" s="4"/>
      <c r="DLU153" s="4"/>
      <c r="DLV153" s="4"/>
      <c r="DLW153" s="4"/>
      <c r="DLX153" s="4"/>
      <c r="DLY153" s="4"/>
      <c r="DLZ153" s="4"/>
      <c r="DMA153" s="4"/>
      <c r="DMB153" s="4"/>
      <c r="DMC153" s="4"/>
      <c r="DMD153" s="4"/>
      <c r="DME153" s="4"/>
      <c r="DMF153" s="4"/>
      <c r="DMG153" s="4"/>
      <c r="DMH153" s="4"/>
      <c r="DMI153" s="4"/>
      <c r="DMJ153" s="4"/>
      <c r="DMK153" s="4"/>
      <c r="DML153" s="4"/>
      <c r="DMM153" s="4"/>
      <c r="DMN153" s="4"/>
      <c r="DMO153" s="4"/>
      <c r="DMP153" s="4"/>
      <c r="DMQ153" s="4"/>
      <c r="DMR153" s="4"/>
      <c r="DMS153" s="4"/>
      <c r="DMT153" s="4"/>
      <c r="DMU153" s="4"/>
      <c r="DMV153" s="4"/>
      <c r="DMW153" s="4"/>
      <c r="DMX153" s="4"/>
      <c r="DMY153" s="4"/>
      <c r="DMZ153" s="4"/>
      <c r="DNA153" s="4"/>
      <c r="DNB153" s="4"/>
      <c r="DNC153" s="4"/>
      <c r="DND153" s="4"/>
      <c r="DNE153" s="4"/>
      <c r="DNF153" s="4"/>
      <c r="DNG153" s="4"/>
      <c r="DNH153" s="4"/>
      <c r="DNI153" s="4"/>
      <c r="DNJ153" s="4"/>
      <c r="DNK153" s="4"/>
      <c r="DNL153" s="4"/>
      <c r="DNM153" s="4"/>
      <c r="DNN153" s="4"/>
      <c r="DNO153" s="4"/>
      <c r="DNP153" s="4"/>
      <c r="DNQ153" s="4"/>
      <c r="DNR153" s="4"/>
      <c r="DNS153" s="4"/>
      <c r="DNT153" s="4"/>
      <c r="DNU153" s="4"/>
      <c r="DNV153" s="4"/>
      <c r="DNW153" s="4"/>
      <c r="DNX153" s="4"/>
      <c r="DNY153" s="4"/>
      <c r="DNZ153" s="4"/>
      <c r="DOA153" s="4"/>
      <c r="DOB153" s="4"/>
      <c r="DOC153" s="4"/>
      <c r="DOD153" s="4"/>
      <c r="DOE153" s="4"/>
      <c r="DOF153" s="4"/>
      <c r="DOG153" s="4"/>
      <c r="DOH153" s="4"/>
      <c r="DOI153" s="4"/>
      <c r="DOJ153" s="4"/>
      <c r="DOK153" s="4"/>
      <c r="DOL153" s="4"/>
      <c r="DOM153" s="4"/>
      <c r="DON153" s="4"/>
      <c r="DOO153" s="4"/>
      <c r="DOP153" s="4"/>
      <c r="DOQ153" s="4"/>
      <c r="DOR153" s="4"/>
      <c r="DOS153" s="4"/>
      <c r="DOT153" s="4"/>
      <c r="DOU153" s="4"/>
      <c r="DOV153" s="4"/>
      <c r="DOW153" s="4"/>
      <c r="DOX153" s="4"/>
      <c r="DOY153" s="4"/>
      <c r="DOZ153" s="4"/>
      <c r="DPA153" s="4"/>
      <c r="DPB153" s="4"/>
      <c r="DPC153" s="4"/>
      <c r="DPD153" s="4"/>
      <c r="DPE153" s="4"/>
      <c r="DPF153" s="4"/>
      <c r="DPG153" s="4"/>
      <c r="DPH153" s="4"/>
      <c r="DPI153" s="4"/>
      <c r="DPJ153" s="4"/>
      <c r="DPK153" s="4"/>
      <c r="DPL153" s="4"/>
      <c r="DPM153" s="4"/>
      <c r="DPN153" s="4"/>
      <c r="DPO153" s="4"/>
      <c r="DPP153" s="4"/>
      <c r="DPQ153" s="4"/>
      <c r="DPR153" s="4"/>
      <c r="DPS153" s="4"/>
      <c r="DPT153" s="4"/>
      <c r="DPU153" s="4"/>
      <c r="DPV153" s="4"/>
      <c r="DPW153" s="4"/>
      <c r="DPX153" s="4"/>
      <c r="DPY153" s="4"/>
      <c r="DPZ153" s="4"/>
      <c r="DQA153" s="4"/>
      <c r="DQB153" s="4"/>
      <c r="DQC153" s="4"/>
      <c r="DQD153" s="4"/>
      <c r="DQE153" s="4"/>
      <c r="DQF153" s="4"/>
      <c r="DQG153" s="4"/>
      <c r="DQH153" s="4"/>
      <c r="DQI153" s="4"/>
      <c r="DQJ153" s="4"/>
      <c r="DQK153" s="4"/>
      <c r="DQL153" s="4"/>
      <c r="DQM153" s="4"/>
      <c r="DQN153" s="4"/>
      <c r="DQO153" s="4"/>
      <c r="DQP153" s="4"/>
      <c r="DQQ153" s="4"/>
      <c r="DQR153" s="4"/>
      <c r="DQS153" s="4"/>
      <c r="DQT153" s="4"/>
      <c r="DQU153" s="4"/>
      <c r="DQV153" s="4"/>
      <c r="DQW153" s="4"/>
      <c r="DQX153" s="4"/>
      <c r="DQY153" s="4"/>
      <c r="DQZ153" s="4"/>
      <c r="DRA153" s="4"/>
      <c r="DRB153" s="4"/>
      <c r="DRC153" s="4"/>
      <c r="DRD153" s="4"/>
      <c r="DRE153" s="4"/>
      <c r="DRF153" s="4"/>
      <c r="DRG153" s="4"/>
      <c r="DRH153" s="4"/>
      <c r="DRI153" s="4"/>
      <c r="DRJ153" s="4"/>
      <c r="DRK153" s="4"/>
      <c r="DRL153" s="4"/>
      <c r="DRM153" s="4"/>
      <c r="DRN153" s="4"/>
      <c r="DRO153" s="4"/>
      <c r="DRP153" s="4"/>
      <c r="DRQ153" s="4"/>
      <c r="DRR153" s="4"/>
      <c r="DRS153" s="4"/>
      <c r="DRT153" s="4"/>
      <c r="DRU153" s="4"/>
      <c r="DRV153" s="4"/>
      <c r="DRW153" s="4"/>
      <c r="DRX153" s="4"/>
      <c r="DRY153" s="4"/>
      <c r="DRZ153" s="4"/>
      <c r="DSA153" s="4"/>
      <c r="DSB153" s="4"/>
      <c r="DSC153" s="4"/>
      <c r="DSD153" s="4"/>
      <c r="DSE153" s="4"/>
      <c r="DSF153" s="4"/>
      <c r="DSG153" s="4"/>
      <c r="DSH153" s="4"/>
      <c r="DSI153" s="4"/>
      <c r="DSJ153" s="4"/>
      <c r="DSK153" s="4"/>
      <c r="DSL153" s="4"/>
      <c r="DSM153" s="4"/>
      <c r="DSN153" s="4"/>
      <c r="DSO153" s="4"/>
      <c r="DSP153" s="4"/>
      <c r="DSQ153" s="4"/>
      <c r="DSR153" s="4"/>
      <c r="DSS153" s="4"/>
      <c r="DST153" s="4"/>
      <c r="DSU153" s="4"/>
      <c r="DSV153" s="4"/>
      <c r="DSW153" s="4"/>
      <c r="DSX153" s="4"/>
      <c r="DSY153" s="4"/>
      <c r="DSZ153" s="4"/>
      <c r="DTA153" s="4"/>
      <c r="DTB153" s="4"/>
      <c r="DTC153" s="4"/>
      <c r="DTD153" s="4"/>
      <c r="DTE153" s="4"/>
      <c r="DTF153" s="4"/>
      <c r="DTG153" s="4"/>
      <c r="DTH153" s="4"/>
      <c r="DTI153" s="4"/>
      <c r="DTJ153" s="4"/>
      <c r="DTK153" s="4"/>
      <c r="DTL153" s="4"/>
      <c r="DTM153" s="4"/>
      <c r="DTN153" s="4"/>
      <c r="DTO153" s="4"/>
      <c r="DTP153" s="4"/>
      <c r="DTQ153" s="4"/>
      <c r="DTR153" s="4"/>
      <c r="DTS153" s="4"/>
      <c r="DTT153" s="4"/>
      <c r="DTU153" s="4"/>
      <c r="DTV153" s="4"/>
      <c r="DTW153" s="4"/>
      <c r="DTX153" s="4"/>
      <c r="DTY153" s="4"/>
      <c r="DTZ153" s="4"/>
      <c r="DUA153" s="4"/>
      <c r="DUB153" s="4"/>
      <c r="DUC153" s="4"/>
      <c r="DUD153" s="4"/>
      <c r="DUE153" s="4"/>
      <c r="DUF153" s="4"/>
      <c r="DUG153" s="4"/>
      <c r="DUH153" s="4"/>
      <c r="DUI153" s="4"/>
      <c r="DUJ153" s="4"/>
      <c r="DUK153" s="4"/>
      <c r="DUL153" s="4"/>
      <c r="DUM153" s="4"/>
      <c r="DUN153" s="4"/>
      <c r="DUO153" s="4"/>
      <c r="DUP153" s="4"/>
      <c r="DUQ153" s="4"/>
      <c r="DUR153" s="4"/>
      <c r="DUS153" s="4"/>
      <c r="DUT153" s="4"/>
      <c r="DUU153" s="4"/>
      <c r="DUV153" s="4"/>
      <c r="DUW153" s="4"/>
      <c r="DUX153" s="4"/>
      <c r="DUY153" s="4"/>
      <c r="DUZ153" s="4"/>
      <c r="DVA153" s="4"/>
      <c r="DVB153" s="4"/>
      <c r="DVC153" s="4"/>
      <c r="DVD153" s="4"/>
      <c r="DVE153" s="4"/>
      <c r="DVF153" s="4"/>
      <c r="DVG153" s="4"/>
      <c r="DVH153" s="4"/>
      <c r="DVI153" s="4"/>
      <c r="DVJ153" s="4"/>
      <c r="DVK153" s="4"/>
      <c r="DVL153" s="4"/>
      <c r="DVM153" s="4"/>
      <c r="DVN153" s="4"/>
      <c r="DVO153" s="4"/>
      <c r="DVP153" s="4"/>
      <c r="DVQ153" s="4"/>
      <c r="DVR153" s="4"/>
      <c r="DVS153" s="4"/>
      <c r="DVT153" s="4"/>
      <c r="DVU153" s="4"/>
      <c r="DVV153" s="4"/>
      <c r="DVW153" s="4"/>
      <c r="DVX153" s="4"/>
      <c r="DVY153" s="4"/>
      <c r="DVZ153" s="4"/>
      <c r="DWA153" s="4"/>
      <c r="DWB153" s="4"/>
      <c r="DWC153" s="4"/>
      <c r="DWD153" s="4"/>
      <c r="DWE153" s="4"/>
      <c r="DWF153" s="4"/>
      <c r="DWG153" s="4"/>
      <c r="DWH153" s="4"/>
      <c r="DWI153" s="4"/>
      <c r="DWJ153" s="4"/>
      <c r="DWK153" s="4"/>
      <c r="DWL153" s="4"/>
      <c r="DWM153" s="4"/>
      <c r="DWN153" s="4"/>
      <c r="DWO153" s="4"/>
      <c r="DWP153" s="4"/>
      <c r="DWQ153" s="4"/>
      <c r="DWR153" s="4"/>
      <c r="DWS153" s="4"/>
      <c r="DWT153" s="4"/>
      <c r="DWU153" s="4"/>
      <c r="DWV153" s="4"/>
      <c r="DWW153" s="4"/>
      <c r="DWX153" s="4"/>
      <c r="DWY153" s="4"/>
      <c r="DWZ153" s="4"/>
      <c r="DXA153" s="4"/>
      <c r="DXB153" s="4"/>
      <c r="DXC153" s="4"/>
      <c r="DXD153" s="4"/>
      <c r="DXE153" s="4"/>
      <c r="DXF153" s="4"/>
      <c r="DXG153" s="4"/>
      <c r="DXH153" s="4"/>
      <c r="DXI153" s="4"/>
      <c r="DXJ153" s="4"/>
      <c r="DXK153" s="4"/>
      <c r="DXL153" s="4"/>
      <c r="DXM153" s="4"/>
      <c r="DXN153" s="4"/>
      <c r="DXO153" s="4"/>
      <c r="DXP153" s="4"/>
      <c r="DXQ153" s="4"/>
      <c r="DXR153" s="4"/>
      <c r="DXS153" s="4"/>
      <c r="DXT153" s="4"/>
      <c r="DXU153" s="4"/>
      <c r="DXV153" s="4"/>
      <c r="DXW153" s="4"/>
      <c r="DXX153" s="4"/>
      <c r="DXY153" s="4"/>
      <c r="DXZ153" s="4"/>
      <c r="DYA153" s="4"/>
      <c r="DYB153" s="4"/>
      <c r="DYC153" s="4"/>
      <c r="DYD153" s="4"/>
      <c r="DYE153" s="4"/>
      <c r="DYF153" s="4"/>
      <c r="DYG153" s="4"/>
      <c r="DYH153" s="4"/>
      <c r="DYI153" s="4"/>
      <c r="DYJ153" s="4"/>
      <c r="DYK153" s="4"/>
      <c r="DYL153" s="4"/>
      <c r="DYM153" s="4"/>
      <c r="DYN153" s="4"/>
      <c r="DYO153" s="4"/>
      <c r="DYP153" s="4"/>
      <c r="DYQ153" s="4"/>
      <c r="DYR153" s="4"/>
      <c r="DYS153" s="4"/>
      <c r="DYT153" s="4"/>
      <c r="DYU153" s="4"/>
      <c r="DYV153" s="4"/>
      <c r="DYW153" s="4"/>
      <c r="DYX153" s="4"/>
      <c r="DYY153" s="4"/>
      <c r="DYZ153" s="4"/>
      <c r="DZA153" s="4"/>
      <c r="DZB153" s="4"/>
      <c r="DZC153" s="4"/>
      <c r="DZD153" s="4"/>
      <c r="DZE153" s="4"/>
      <c r="DZF153" s="4"/>
      <c r="DZG153" s="4"/>
      <c r="DZH153" s="4"/>
      <c r="DZI153" s="4"/>
      <c r="DZJ153" s="4"/>
      <c r="DZK153" s="4"/>
      <c r="DZL153" s="4"/>
      <c r="DZM153" s="4"/>
      <c r="DZN153" s="4"/>
      <c r="DZO153" s="4"/>
      <c r="DZP153" s="4"/>
      <c r="DZQ153" s="4"/>
      <c r="DZR153" s="4"/>
      <c r="DZS153" s="4"/>
      <c r="DZT153" s="4"/>
      <c r="DZU153" s="4"/>
      <c r="DZV153" s="4"/>
      <c r="DZW153" s="4"/>
      <c r="DZX153" s="4"/>
      <c r="DZY153" s="4"/>
      <c r="DZZ153" s="4"/>
      <c r="EAA153" s="4"/>
      <c r="EAB153" s="4"/>
      <c r="EAC153" s="4"/>
      <c r="EAD153" s="4"/>
      <c r="EAE153" s="4"/>
      <c r="EAF153" s="4"/>
      <c r="EAG153" s="4"/>
      <c r="EAH153" s="4"/>
      <c r="EAI153" s="4"/>
      <c r="EAJ153" s="4"/>
      <c r="EAK153" s="4"/>
      <c r="EAL153" s="4"/>
      <c r="EAM153" s="4"/>
      <c r="EAN153" s="4"/>
      <c r="EAO153" s="4"/>
      <c r="EAP153" s="4"/>
      <c r="EAQ153" s="4"/>
      <c r="EAR153" s="4"/>
      <c r="EAS153" s="4"/>
      <c r="EAT153" s="4"/>
      <c r="EAU153" s="4"/>
      <c r="EAV153" s="4"/>
      <c r="EAW153" s="4"/>
      <c r="EAX153" s="4"/>
      <c r="EAY153" s="4"/>
      <c r="EAZ153" s="4"/>
      <c r="EBA153" s="4"/>
      <c r="EBB153" s="4"/>
      <c r="EBC153" s="4"/>
      <c r="EBD153" s="4"/>
      <c r="EBE153" s="4"/>
      <c r="EBF153" s="4"/>
      <c r="EBG153" s="4"/>
      <c r="EBH153" s="4"/>
      <c r="EBI153" s="4"/>
      <c r="EBJ153" s="4"/>
      <c r="EBK153" s="4"/>
      <c r="EBL153" s="4"/>
      <c r="EBM153" s="4"/>
      <c r="EBN153" s="4"/>
      <c r="EBO153" s="4"/>
      <c r="EBP153" s="4"/>
      <c r="EBQ153" s="4"/>
      <c r="EBR153" s="4"/>
      <c r="EBS153" s="4"/>
      <c r="EBT153" s="4"/>
      <c r="EBU153" s="4"/>
      <c r="EBV153" s="4"/>
      <c r="EBW153" s="4"/>
      <c r="EBX153" s="4"/>
      <c r="EBY153" s="4"/>
      <c r="EBZ153" s="4"/>
      <c r="ECA153" s="4"/>
      <c r="ECB153" s="4"/>
      <c r="ECC153" s="4"/>
      <c r="ECD153" s="4"/>
      <c r="ECE153" s="4"/>
      <c r="ECF153" s="4"/>
      <c r="ECG153" s="4"/>
      <c r="ECH153" s="4"/>
      <c r="ECI153" s="4"/>
      <c r="ECJ153" s="4"/>
      <c r="ECK153" s="4"/>
      <c r="ECL153" s="4"/>
      <c r="ECM153" s="4"/>
      <c r="ECN153" s="4"/>
      <c r="ECO153" s="4"/>
      <c r="ECP153" s="4"/>
      <c r="ECQ153" s="4"/>
      <c r="ECR153" s="4"/>
      <c r="ECS153" s="4"/>
      <c r="ECT153" s="4"/>
      <c r="ECU153" s="4"/>
      <c r="ECV153" s="4"/>
      <c r="ECW153" s="4"/>
      <c r="ECX153" s="4"/>
      <c r="ECY153" s="4"/>
      <c r="ECZ153" s="4"/>
      <c r="EDA153" s="4"/>
      <c r="EDB153" s="4"/>
      <c r="EDC153" s="4"/>
      <c r="EDD153" s="4"/>
      <c r="EDE153" s="4"/>
      <c r="EDF153" s="4"/>
      <c r="EDG153" s="4"/>
      <c r="EDH153" s="4"/>
      <c r="EDI153" s="4"/>
      <c r="EDJ153" s="4"/>
      <c r="EDK153" s="4"/>
      <c r="EDL153" s="4"/>
      <c r="EDM153" s="4"/>
      <c r="EDN153" s="4"/>
      <c r="EDO153" s="4"/>
      <c r="EDP153" s="4"/>
      <c r="EDQ153" s="4"/>
      <c r="EDR153" s="4"/>
      <c r="EDS153" s="4"/>
      <c r="EDT153" s="4"/>
      <c r="EDU153" s="4"/>
      <c r="EDV153" s="4"/>
      <c r="EDW153" s="4"/>
      <c r="EDX153" s="4"/>
      <c r="EDY153" s="4"/>
      <c r="EDZ153" s="4"/>
      <c r="EEA153" s="4"/>
      <c r="EEB153" s="4"/>
      <c r="EEC153" s="4"/>
      <c r="EED153" s="4"/>
      <c r="EEE153" s="4"/>
      <c r="EEF153" s="4"/>
      <c r="EEG153" s="4"/>
      <c r="EEH153" s="4"/>
      <c r="EEI153" s="4"/>
      <c r="EEJ153" s="4"/>
      <c r="EEK153" s="4"/>
      <c r="EEL153" s="4"/>
      <c r="EEM153" s="4"/>
      <c r="EEN153" s="4"/>
      <c r="EEO153" s="4"/>
      <c r="EEP153" s="4"/>
      <c r="EEQ153" s="4"/>
      <c r="EER153" s="4"/>
      <c r="EES153" s="4"/>
      <c r="EET153" s="4"/>
      <c r="EEU153" s="4"/>
      <c r="EEV153" s="4"/>
      <c r="EEW153" s="4"/>
      <c r="EEX153" s="4"/>
      <c r="EEY153" s="4"/>
      <c r="EEZ153" s="4"/>
      <c r="EFA153" s="4"/>
      <c r="EFB153" s="4"/>
      <c r="EFC153" s="4"/>
      <c r="EFD153" s="4"/>
      <c r="EFE153" s="4"/>
      <c r="EFF153" s="4"/>
      <c r="EFG153" s="4"/>
      <c r="EFH153" s="4"/>
      <c r="EFI153" s="4"/>
      <c r="EFJ153" s="4"/>
      <c r="EFK153" s="4"/>
      <c r="EFL153" s="4"/>
      <c r="EFM153" s="4"/>
      <c r="EFN153" s="4"/>
      <c r="EFO153" s="4"/>
      <c r="EFP153" s="4"/>
      <c r="EFQ153" s="4"/>
      <c r="EFR153" s="4"/>
      <c r="EFS153" s="4"/>
      <c r="EFT153" s="4"/>
      <c r="EFU153" s="4"/>
      <c r="EFV153" s="4"/>
      <c r="EFW153" s="4"/>
      <c r="EFX153" s="4"/>
      <c r="EFY153" s="4"/>
      <c r="EFZ153" s="4"/>
      <c r="EGA153" s="4"/>
      <c r="EGB153" s="4"/>
      <c r="EGC153" s="4"/>
      <c r="EGD153" s="4"/>
      <c r="EGE153" s="4"/>
      <c r="EGF153" s="4"/>
      <c r="EGG153" s="4"/>
      <c r="EGH153" s="4"/>
      <c r="EGI153" s="4"/>
      <c r="EGJ153" s="4"/>
      <c r="EGK153" s="4"/>
      <c r="EGL153" s="4"/>
      <c r="EGM153" s="4"/>
      <c r="EGN153" s="4"/>
      <c r="EGO153" s="4"/>
      <c r="EGP153" s="4"/>
      <c r="EGQ153" s="4"/>
      <c r="EGR153" s="4"/>
      <c r="EGS153" s="4"/>
      <c r="EGT153" s="4"/>
      <c r="EGU153" s="4"/>
      <c r="EGV153" s="4"/>
      <c r="EGW153" s="4"/>
      <c r="EGX153" s="4"/>
      <c r="EGY153" s="4"/>
      <c r="EGZ153" s="4"/>
      <c r="EHA153" s="4"/>
      <c r="EHB153" s="4"/>
      <c r="EHC153" s="4"/>
      <c r="EHD153" s="4"/>
      <c r="EHE153" s="4"/>
      <c r="EHF153" s="4"/>
      <c r="EHG153" s="4"/>
      <c r="EHH153" s="4"/>
      <c r="EHI153" s="4"/>
      <c r="EHJ153" s="4"/>
      <c r="EHK153" s="4"/>
      <c r="EHL153" s="4"/>
      <c r="EHM153" s="4"/>
      <c r="EHN153" s="4"/>
      <c r="EHO153" s="4"/>
      <c r="EHP153" s="4"/>
      <c r="EHQ153" s="4"/>
      <c r="EHR153" s="4"/>
      <c r="EHS153" s="4"/>
      <c r="EHT153" s="4"/>
      <c r="EHU153" s="4"/>
      <c r="EHV153" s="4"/>
      <c r="EHW153" s="4"/>
      <c r="EHX153" s="4"/>
      <c r="EHY153" s="4"/>
      <c r="EHZ153" s="4"/>
      <c r="EIA153" s="4"/>
      <c r="EIB153" s="4"/>
      <c r="EIC153" s="4"/>
      <c r="EID153" s="4"/>
      <c r="EIE153" s="4"/>
      <c r="EIF153" s="4"/>
      <c r="EIG153" s="4"/>
      <c r="EIH153" s="4"/>
      <c r="EII153" s="4"/>
      <c r="EIJ153" s="4"/>
      <c r="EIK153" s="4"/>
      <c r="EIL153" s="4"/>
      <c r="EIM153" s="4"/>
      <c r="EIN153" s="4"/>
      <c r="EIO153" s="4"/>
      <c r="EIP153" s="4"/>
      <c r="EIQ153" s="4"/>
      <c r="EIR153" s="4"/>
      <c r="EIS153" s="4"/>
      <c r="EIT153" s="4"/>
      <c r="EIU153" s="4"/>
      <c r="EIV153" s="4"/>
      <c r="EIW153" s="4"/>
      <c r="EIX153" s="4"/>
      <c r="EIY153" s="4"/>
      <c r="EIZ153" s="4"/>
      <c r="EJA153" s="4"/>
      <c r="EJB153" s="4"/>
      <c r="EJC153" s="4"/>
      <c r="EJD153" s="4"/>
      <c r="EJE153" s="4"/>
      <c r="EJF153" s="4"/>
      <c r="EJG153" s="4"/>
      <c r="EJH153" s="4"/>
      <c r="EJI153" s="4"/>
      <c r="EJJ153" s="4"/>
      <c r="EJK153" s="4"/>
      <c r="EJL153" s="4"/>
      <c r="EJM153" s="4"/>
      <c r="EJN153" s="4"/>
      <c r="EJO153" s="4"/>
      <c r="EJP153" s="4"/>
      <c r="EJQ153" s="4"/>
      <c r="EJR153" s="4"/>
      <c r="EJS153" s="4"/>
      <c r="EJT153" s="4"/>
      <c r="EJU153" s="4"/>
      <c r="EJV153" s="4"/>
      <c r="EJW153" s="4"/>
      <c r="EJX153" s="4"/>
      <c r="EJY153" s="4"/>
      <c r="EJZ153" s="4"/>
      <c r="EKA153" s="4"/>
      <c r="EKB153" s="4"/>
      <c r="EKC153" s="4"/>
      <c r="EKD153" s="4"/>
      <c r="EKE153" s="4"/>
      <c r="EKF153" s="4"/>
      <c r="EKG153" s="4"/>
      <c r="EKH153" s="4"/>
      <c r="EKI153" s="4"/>
      <c r="EKJ153" s="4"/>
      <c r="EKK153" s="4"/>
      <c r="EKL153" s="4"/>
      <c r="EKM153" s="4"/>
      <c r="EKN153" s="4"/>
      <c r="EKO153" s="4"/>
      <c r="EKP153" s="4"/>
      <c r="EKQ153" s="4"/>
      <c r="EKR153" s="4"/>
      <c r="EKS153" s="4"/>
      <c r="EKT153" s="4"/>
      <c r="EKU153" s="4"/>
      <c r="EKV153" s="4"/>
      <c r="EKW153" s="4"/>
      <c r="EKX153" s="4"/>
      <c r="EKY153" s="4"/>
      <c r="EKZ153" s="4"/>
      <c r="ELA153" s="4"/>
      <c r="ELB153" s="4"/>
      <c r="ELC153" s="4"/>
      <c r="ELD153" s="4"/>
      <c r="ELE153" s="4"/>
      <c r="ELF153" s="4"/>
      <c r="ELG153" s="4"/>
      <c r="ELH153" s="4"/>
      <c r="ELI153" s="4"/>
      <c r="ELJ153" s="4"/>
      <c r="ELK153" s="4"/>
      <c r="ELL153" s="4"/>
      <c r="ELM153" s="4"/>
      <c r="ELN153" s="4"/>
      <c r="ELO153" s="4"/>
      <c r="ELP153" s="4"/>
      <c r="ELQ153" s="4"/>
      <c r="ELR153" s="4"/>
      <c r="ELS153" s="4"/>
      <c r="ELT153" s="4"/>
      <c r="ELU153" s="4"/>
      <c r="ELV153" s="4"/>
      <c r="ELW153" s="4"/>
      <c r="ELX153" s="4"/>
      <c r="ELY153" s="4"/>
      <c r="ELZ153" s="4"/>
      <c r="EMA153" s="4"/>
      <c r="EMB153" s="4"/>
      <c r="EMC153" s="4"/>
      <c r="EMD153" s="4"/>
      <c r="EME153" s="4"/>
      <c r="EMF153" s="4"/>
      <c r="EMG153" s="4"/>
      <c r="EMH153" s="4"/>
      <c r="EMI153" s="4"/>
      <c r="EMJ153" s="4"/>
      <c r="EMK153" s="4"/>
      <c r="EML153" s="4"/>
      <c r="EMM153" s="4"/>
      <c r="EMN153" s="4"/>
      <c r="EMO153" s="4"/>
      <c r="EMP153" s="4"/>
      <c r="EMQ153" s="4"/>
      <c r="EMR153" s="4"/>
      <c r="EMS153" s="4"/>
      <c r="EMT153" s="4"/>
      <c r="EMU153" s="4"/>
      <c r="EMV153" s="4"/>
      <c r="EMW153" s="4"/>
      <c r="EMX153" s="4"/>
      <c r="EMY153" s="4"/>
      <c r="EMZ153" s="4"/>
      <c r="ENA153" s="4"/>
      <c r="ENB153" s="4"/>
      <c r="ENC153" s="4"/>
      <c r="END153" s="4"/>
      <c r="ENE153" s="4"/>
      <c r="ENF153" s="4"/>
      <c r="ENG153" s="4"/>
      <c r="ENH153" s="4"/>
      <c r="ENI153" s="4"/>
      <c r="ENJ153" s="4"/>
      <c r="ENK153" s="4"/>
      <c r="ENL153" s="4"/>
      <c r="ENM153" s="4"/>
      <c r="ENN153" s="4"/>
      <c r="ENO153" s="4"/>
      <c r="ENP153" s="4"/>
      <c r="ENQ153" s="4"/>
      <c r="ENR153" s="4"/>
      <c r="ENS153" s="4"/>
      <c r="ENT153" s="4"/>
      <c r="ENU153" s="4"/>
      <c r="ENV153" s="4"/>
      <c r="ENW153" s="4"/>
      <c r="ENX153" s="4"/>
      <c r="ENY153" s="4"/>
      <c r="ENZ153" s="4"/>
      <c r="EOA153" s="4"/>
      <c r="EOB153" s="4"/>
      <c r="EOC153" s="4"/>
      <c r="EOD153" s="4"/>
      <c r="EOE153" s="4"/>
      <c r="EOF153" s="4"/>
      <c r="EOG153" s="4"/>
      <c r="EOH153" s="4"/>
      <c r="EOI153" s="4"/>
      <c r="EOJ153" s="4"/>
      <c r="EOK153" s="4"/>
      <c r="EOL153" s="4"/>
      <c r="EOM153" s="4"/>
      <c r="EON153" s="4"/>
      <c r="EOO153" s="4"/>
      <c r="EOP153" s="4"/>
      <c r="EOQ153" s="4"/>
      <c r="EOR153" s="4"/>
      <c r="EOS153" s="4"/>
      <c r="EOT153" s="4"/>
      <c r="EOU153" s="4"/>
      <c r="EOV153" s="4"/>
      <c r="EOW153" s="4"/>
      <c r="EOX153" s="4"/>
      <c r="EOY153" s="4"/>
      <c r="EOZ153" s="4"/>
      <c r="EPA153" s="4"/>
      <c r="EPB153" s="4"/>
      <c r="EPC153" s="4"/>
      <c r="EPD153" s="4"/>
      <c r="EPE153" s="4"/>
      <c r="EPF153" s="4"/>
      <c r="EPG153" s="4"/>
      <c r="EPH153" s="4"/>
      <c r="EPI153" s="4"/>
      <c r="EPJ153" s="4"/>
      <c r="EPK153" s="4"/>
      <c r="EPL153" s="4"/>
      <c r="EPM153" s="4"/>
      <c r="EPN153" s="4"/>
      <c r="EPO153" s="4"/>
      <c r="EPP153" s="4"/>
      <c r="EPQ153" s="4"/>
      <c r="EPR153" s="4"/>
      <c r="EPS153" s="4"/>
      <c r="EPT153" s="4"/>
      <c r="EPU153" s="4"/>
      <c r="EPV153" s="4"/>
      <c r="EPW153" s="4"/>
      <c r="EPX153" s="4"/>
      <c r="EPY153" s="4"/>
      <c r="EPZ153" s="4"/>
      <c r="EQA153" s="4"/>
      <c r="EQB153" s="4"/>
      <c r="EQC153" s="4"/>
      <c r="EQD153" s="4"/>
      <c r="EQE153" s="4"/>
      <c r="EQF153" s="4"/>
      <c r="EQG153" s="4"/>
      <c r="EQH153" s="4"/>
      <c r="EQI153" s="4"/>
      <c r="EQJ153" s="4"/>
      <c r="EQK153" s="4"/>
      <c r="EQL153" s="4"/>
      <c r="EQM153" s="4"/>
      <c r="EQN153" s="4"/>
      <c r="EQO153" s="4"/>
      <c r="EQP153" s="4"/>
      <c r="EQQ153" s="4"/>
      <c r="EQR153" s="4"/>
      <c r="EQS153" s="4"/>
      <c r="EQT153" s="4"/>
      <c r="EQU153" s="4"/>
      <c r="EQV153" s="4"/>
      <c r="EQW153" s="4"/>
      <c r="EQX153" s="4"/>
      <c r="EQY153" s="4"/>
      <c r="EQZ153" s="4"/>
      <c r="ERA153" s="4"/>
      <c r="ERB153" s="4"/>
      <c r="ERC153" s="4"/>
      <c r="ERD153" s="4"/>
      <c r="ERE153" s="4"/>
      <c r="ERF153" s="4"/>
      <c r="ERG153" s="4"/>
      <c r="ERH153" s="4"/>
      <c r="ERI153" s="4"/>
      <c r="ERJ153" s="4"/>
      <c r="ERK153" s="4"/>
      <c r="ERL153" s="4"/>
      <c r="ERM153" s="4"/>
      <c r="ERN153" s="4"/>
      <c r="ERO153" s="4"/>
      <c r="ERP153" s="4"/>
      <c r="ERQ153" s="4"/>
      <c r="ERR153" s="4"/>
      <c r="ERS153" s="4"/>
      <c r="ERT153" s="4"/>
      <c r="ERU153" s="4"/>
      <c r="ERV153" s="4"/>
      <c r="ERW153" s="4"/>
      <c r="ERX153" s="4"/>
      <c r="ERY153" s="4"/>
      <c r="ERZ153" s="4"/>
      <c r="ESA153" s="4"/>
      <c r="ESB153" s="4"/>
      <c r="ESC153" s="4"/>
      <c r="ESD153" s="4"/>
      <c r="ESE153" s="4"/>
      <c r="ESF153" s="4"/>
      <c r="ESG153" s="4"/>
      <c r="ESH153" s="4"/>
      <c r="ESI153" s="4"/>
      <c r="ESJ153" s="4"/>
      <c r="ESK153" s="4"/>
      <c r="ESL153" s="4"/>
      <c r="ESM153" s="4"/>
      <c r="ESN153" s="4"/>
      <c r="ESO153" s="4"/>
      <c r="ESP153" s="4"/>
      <c r="ESQ153" s="4"/>
      <c r="ESR153" s="4"/>
      <c r="ESS153" s="4"/>
      <c r="EST153" s="4"/>
      <c r="ESU153" s="4"/>
      <c r="ESV153" s="4"/>
      <c r="ESW153" s="4"/>
      <c r="ESX153" s="4"/>
      <c r="ESY153" s="4"/>
      <c r="ESZ153" s="4"/>
      <c r="ETA153" s="4"/>
      <c r="ETB153" s="4"/>
      <c r="ETC153" s="4"/>
      <c r="ETD153" s="4"/>
      <c r="ETE153" s="4"/>
      <c r="ETF153" s="4"/>
      <c r="ETG153" s="4"/>
      <c r="ETH153" s="4"/>
      <c r="ETI153" s="4"/>
      <c r="ETJ153" s="4"/>
      <c r="ETK153" s="4"/>
      <c r="ETL153" s="4"/>
      <c r="ETM153" s="4"/>
      <c r="ETN153" s="4"/>
      <c r="ETO153" s="4"/>
      <c r="ETP153" s="4"/>
      <c r="ETQ153" s="4"/>
      <c r="ETR153" s="4"/>
      <c r="ETS153" s="4"/>
      <c r="ETT153" s="4"/>
      <c r="ETU153" s="4"/>
      <c r="ETV153" s="4"/>
      <c r="ETW153" s="4"/>
      <c r="ETX153" s="4"/>
      <c r="ETY153" s="4"/>
      <c r="ETZ153" s="4"/>
      <c r="EUA153" s="4"/>
      <c r="EUB153" s="4"/>
      <c r="EUC153" s="4"/>
      <c r="EUD153" s="4"/>
      <c r="EUE153" s="4"/>
      <c r="EUF153" s="4"/>
      <c r="EUG153" s="4"/>
      <c r="EUH153" s="4"/>
      <c r="EUI153" s="4"/>
      <c r="EUJ153" s="4"/>
      <c r="EUK153" s="4"/>
      <c r="EUL153" s="4"/>
      <c r="EUM153" s="4"/>
      <c r="EUN153" s="4"/>
      <c r="EUO153" s="4"/>
      <c r="EUP153" s="4"/>
      <c r="EUQ153" s="4"/>
      <c r="EUR153" s="4"/>
      <c r="EUS153" s="4"/>
      <c r="EUT153" s="4"/>
      <c r="EUU153" s="4"/>
      <c r="EUV153" s="4"/>
      <c r="EUW153" s="4"/>
      <c r="EUX153" s="4"/>
      <c r="EUY153" s="4"/>
      <c r="EUZ153" s="4"/>
      <c r="EVA153" s="4"/>
      <c r="EVB153" s="4"/>
      <c r="EVC153" s="4"/>
      <c r="EVD153" s="4"/>
      <c r="EVE153" s="4"/>
      <c r="EVF153" s="4"/>
      <c r="EVG153" s="4"/>
      <c r="EVH153" s="4"/>
      <c r="EVI153" s="4"/>
      <c r="EVJ153" s="4"/>
      <c r="EVK153" s="4"/>
      <c r="EVL153" s="4"/>
      <c r="EVM153" s="4"/>
      <c r="EVN153" s="4"/>
      <c r="EVO153" s="4"/>
      <c r="EVP153" s="4"/>
      <c r="EVQ153" s="4"/>
      <c r="EVR153" s="4"/>
      <c r="EVS153" s="4"/>
      <c r="EVT153" s="4"/>
      <c r="EVU153" s="4"/>
      <c r="EVV153" s="4"/>
      <c r="EVW153" s="4"/>
      <c r="EVX153" s="4"/>
      <c r="EVY153" s="4"/>
      <c r="EVZ153" s="4"/>
      <c r="EWA153" s="4"/>
      <c r="EWB153" s="4"/>
      <c r="EWC153" s="4"/>
      <c r="EWD153" s="4"/>
      <c r="EWE153" s="4"/>
      <c r="EWF153" s="4"/>
      <c r="EWG153" s="4"/>
      <c r="EWH153" s="4"/>
      <c r="EWI153" s="4"/>
      <c r="EWJ153" s="4"/>
      <c r="EWK153" s="4"/>
      <c r="EWL153" s="4"/>
      <c r="EWM153" s="4"/>
      <c r="EWN153" s="4"/>
      <c r="EWO153" s="4"/>
      <c r="EWP153" s="4"/>
      <c r="EWQ153" s="4"/>
      <c r="EWR153" s="4"/>
      <c r="EWS153" s="4"/>
      <c r="EWT153" s="4"/>
      <c r="EWU153" s="4"/>
      <c r="EWV153" s="4"/>
      <c r="EWW153" s="4"/>
      <c r="EWX153" s="4"/>
      <c r="EWY153" s="4"/>
      <c r="EWZ153" s="4"/>
      <c r="EXA153" s="4"/>
      <c r="EXB153" s="4"/>
      <c r="EXC153" s="4"/>
      <c r="EXD153" s="4"/>
      <c r="EXE153" s="4"/>
      <c r="EXF153" s="4"/>
      <c r="EXG153" s="4"/>
      <c r="EXH153" s="4"/>
      <c r="EXI153" s="4"/>
      <c r="EXJ153" s="4"/>
      <c r="EXK153" s="4"/>
      <c r="EXL153" s="4"/>
      <c r="EXM153" s="4"/>
      <c r="EXN153" s="4"/>
      <c r="EXO153" s="4"/>
      <c r="EXP153" s="4"/>
      <c r="EXQ153" s="4"/>
      <c r="EXR153" s="4"/>
      <c r="EXS153" s="4"/>
      <c r="EXT153" s="4"/>
      <c r="EXU153" s="4"/>
      <c r="EXV153" s="4"/>
      <c r="EXW153" s="4"/>
      <c r="EXX153" s="4"/>
      <c r="EXY153" s="4"/>
      <c r="EXZ153" s="4"/>
      <c r="EYA153" s="4"/>
      <c r="EYB153" s="4"/>
      <c r="EYC153" s="4"/>
      <c r="EYD153" s="4"/>
      <c r="EYE153" s="4"/>
      <c r="EYF153" s="4"/>
      <c r="EYG153" s="4"/>
      <c r="EYH153" s="4"/>
      <c r="EYI153" s="4"/>
      <c r="EYJ153" s="4"/>
      <c r="EYK153" s="4"/>
      <c r="EYL153" s="4"/>
      <c r="EYM153" s="4"/>
      <c r="EYN153" s="4"/>
      <c r="EYO153" s="4"/>
      <c r="EYP153" s="4"/>
      <c r="EYQ153" s="4"/>
      <c r="EYR153" s="4"/>
      <c r="EYS153" s="4"/>
      <c r="EYT153" s="4"/>
      <c r="EYU153" s="4"/>
      <c r="EYV153" s="4"/>
      <c r="EYW153" s="4"/>
      <c r="EYX153" s="4"/>
      <c r="EYY153" s="4"/>
      <c r="EYZ153" s="4"/>
      <c r="EZA153" s="4"/>
      <c r="EZB153" s="4"/>
      <c r="EZC153" s="4"/>
      <c r="EZD153" s="4"/>
      <c r="EZE153" s="4"/>
      <c r="EZF153" s="4"/>
      <c r="EZG153" s="4"/>
      <c r="EZH153" s="4"/>
      <c r="EZI153" s="4"/>
      <c r="EZJ153" s="4"/>
      <c r="EZK153" s="4"/>
      <c r="EZL153" s="4"/>
      <c r="EZM153" s="4"/>
      <c r="EZN153" s="4"/>
      <c r="EZO153" s="4"/>
      <c r="EZP153" s="4"/>
      <c r="EZQ153" s="4"/>
      <c r="EZR153" s="4"/>
      <c r="EZS153" s="4"/>
      <c r="EZT153" s="4"/>
      <c r="EZU153" s="4"/>
      <c r="EZV153" s="4"/>
      <c r="EZW153" s="4"/>
      <c r="EZX153" s="4"/>
      <c r="EZY153" s="4"/>
      <c r="EZZ153" s="4"/>
      <c r="FAA153" s="4"/>
      <c r="FAB153" s="4"/>
      <c r="FAC153" s="4"/>
      <c r="FAD153" s="4"/>
      <c r="FAE153" s="4"/>
      <c r="FAF153" s="4"/>
      <c r="FAG153" s="4"/>
      <c r="FAH153" s="4"/>
      <c r="FAI153" s="4"/>
      <c r="FAJ153" s="4"/>
      <c r="FAK153" s="4"/>
      <c r="FAL153" s="4"/>
      <c r="FAM153" s="4"/>
      <c r="FAN153" s="4"/>
      <c r="FAO153" s="4"/>
      <c r="FAP153" s="4"/>
      <c r="FAQ153" s="4"/>
      <c r="FAR153" s="4"/>
      <c r="FAS153" s="4"/>
      <c r="FAT153" s="4"/>
      <c r="FAU153" s="4"/>
      <c r="FAV153" s="4"/>
      <c r="FAW153" s="4"/>
      <c r="FAX153" s="4"/>
      <c r="FAY153" s="4"/>
      <c r="FAZ153" s="4"/>
      <c r="FBA153" s="4"/>
      <c r="FBB153" s="4"/>
      <c r="FBC153" s="4"/>
      <c r="FBD153" s="4"/>
      <c r="FBE153" s="4"/>
      <c r="FBF153" s="4"/>
      <c r="FBG153" s="4"/>
      <c r="FBH153" s="4"/>
      <c r="FBI153" s="4"/>
      <c r="FBJ153" s="4"/>
      <c r="FBK153" s="4"/>
      <c r="FBL153" s="4"/>
      <c r="FBM153" s="4"/>
      <c r="FBN153" s="4"/>
      <c r="FBO153" s="4"/>
      <c r="FBP153" s="4"/>
      <c r="FBQ153" s="4"/>
      <c r="FBR153" s="4"/>
      <c r="FBS153" s="4"/>
      <c r="FBT153" s="4"/>
      <c r="FBU153" s="4"/>
      <c r="FBV153" s="4"/>
      <c r="FBW153" s="4"/>
      <c r="FBX153" s="4"/>
      <c r="FBY153" s="4"/>
      <c r="FBZ153" s="4"/>
      <c r="FCA153" s="4"/>
      <c r="FCB153" s="4"/>
      <c r="FCC153" s="4"/>
      <c r="FCD153" s="4"/>
      <c r="FCE153" s="4"/>
      <c r="FCF153" s="4"/>
      <c r="FCG153" s="4"/>
      <c r="FCH153" s="4"/>
      <c r="FCI153" s="4"/>
      <c r="FCJ153" s="4"/>
      <c r="FCK153" s="4"/>
      <c r="FCL153" s="4"/>
      <c r="FCM153" s="4"/>
      <c r="FCN153" s="4"/>
      <c r="FCO153" s="4"/>
      <c r="FCP153" s="4"/>
      <c r="FCQ153" s="4"/>
      <c r="FCR153" s="4"/>
      <c r="FCS153" s="4"/>
      <c r="FCT153" s="4"/>
      <c r="FCU153" s="4"/>
      <c r="FCV153" s="4"/>
      <c r="FCW153" s="4"/>
      <c r="FCX153" s="4"/>
      <c r="FCY153" s="4"/>
      <c r="FCZ153" s="4"/>
      <c r="FDA153" s="4"/>
      <c r="FDB153" s="4"/>
      <c r="FDC153" s="4"/>
      <c r="FDD153" s="4"/>
      <c r="FDE153" s="4"/>
      <c r="FDF153" s="4"/>
      <c r="FDG153" s="4"/>
      <c r="FDH153" s="4"/>
      <c r="FDI153" s="4"/>
      <c r="FDJ153" s="4"/>
      <c r="FDK153" s="4"/>
      <c r="FDL153" s="4"/>
      <c r="FDM153" s="4"/>
      <c r="FDN153" s="4"/>
      <c r="FDO153" s="4"/>
      <c r="FDP153" s="4"/>
      <c r="FDQ153" s="4"/>
      <c r="FDR153" s="4"/>
      <c r="FDS153" s="4"/>
      <c r="FDT153" s="4"/>
      <c r="FDU153" s="4"/>
      <c r="FDV153" s="4"/>
      <c r="FDW153" s="4"/>
      <c r="FDX153" s="4"/>
      <c r="FDY153" s="4"/>
      <c r="FDZ153" s="4"/>
      <c r="FEA153" s="4"/>
      <c r="FEB153" s="4"/>
      <c r="FEC153" s="4"/>
      <c r="FED153" s="4"/>
      <c r="FEE153" s="4"/>
      <c r="FEF153" s="4"/>
      <c r="FEG153" s="4"/>
      <c r="FEH153" s="4"/>
      <c r="FEI153" s="4"/>
      <c r="FEJ153" s="4"/>
      <c r="FEK153" s="4"/>
      <c r="FEL153" s="4"/>
      <c r="FEM153" s="4"/>
      <c r="FEN153" s="4"/>
      <c r="FEO153" s="4"/>
      <c r="FEP153" s="4"/>
      <c r="FEQ153" s="4"/>
      <c r="FER153" s="4"/>
      <c r="FES153" s="4"/>
      <c r="FET153" s="4"/>
      <c r="FEU153" s="4"/>
      <c r="FEV153" s="4"/>
      <c r="FEW153" s="4"/>
      <c r="FEX153" s="4"/>
      <c r="FEY153" s="4"/>
      <c r="FEZ153" s="4"/>
      <c r="FFA153" s="4"/>
      <c r="FFB153" s="4"/>
      <c r="FFC153" s="4"/>
      <c r="FFD153" s="4"/>
      <c r="FFE153" s="4"/>
      <c r="FFF153" s="4"/>
      <c r="FFG153" s="4"/>
      <c r="FFH153" s="4"/>
      <c r="FFI153" s="4"/>
      <c r="FFJ153" s="4"/>
      <c r="FFK153" s="4"/>
      <c r="FFL153" s="4"/>
      <c r="FFM153" s="4"/>
      <c r="FFN153" s="4"/>
      <c r="FFO153" s="4"/>
      <c r="FFP153" s="4"/>
      <c r="FFQ153" s="4"/>
      <c r="FFR153" s="4"/>
      <c r="FFS153" s="4"/>
      <c r="FFT153" s="4"/>
      <c r="FFU153" s="4"/>
      <c r="FFV153" s="4"/>
      <c r="FFW153" s="4"/>
      <c r="FFX153" s="4"/>
      <c r="FFY153" s="4"/>
      <c r="FFZ153" s="4"/>
      <c r="FGA153" s="4"/>
      <c r="FGB153" s="4"/>
      <c r="FGC153" s="4"/>
      <c r="FGD153" s="4"/>
      <c r="FGE153" s="4"/>
      <c r="FGF153" s="4"/>
      <c r="FGG153" s="4"/>
      <c r="FGH153" s="4"/>
      <c r="FGI153" s="4"/>
      <c r="FGJ153" s="4"/>
      <c r="FGK153" s="4"/>
      <c r="FGL153" s="4"/>
      <c r="FGM153" s="4"/>
      <c r="FGN153" s="4"/>
      <c r="FGO153" s="4"/>
      <c r="FGP153" s="4"/>
      <c r="FGQ153" s="4"/>
      <c r="FGR153" s="4"/>
      <c r="FGS153" s="4"/>
      <c r="FGT153" s="4"/>
      <c r="FGU153" s="4"/>
      <c r="FGV153" s="4"/>
      <c r="FGW153" s="4"/>
      <c r="FGX153" s="4"/>
      <c r="FGY153" s="4"/>
      <c r="FGZ153" s="4"/>
      <c r="FHA153" s="4"/>
      <c r="FHB153" s="4"/>
      <c r="FHC153" s="4"/>
      <c r="FHD153" s="4"/>
      <c r="FHE153" s="4"/>
      <c r="FHF153" s="4"/>
      <c r="FHG153" s="4"/>
      <c r="FHH153" s="4"/>
      <c r="FHI153" s="4"/>
      <c r="FHJ153" s="4"/>
      <c r="FHK153" s="4"/>
      <c r="FHL153" s="4"/>
      <c r="FHM153" s="4"/>
      <c r="FHN153" s="4"/>
      <c r="FHO153" s="4"/>
      <c r="FHP153" s="4"/>
      <c r="FHQ153" s="4"/>
      <c r="FHR153" s="4"/>
      <c r="FHS153" s="4"/>
      <c r="FHT153" s="4"/>
      <c r="FHU153" s="4"/>
      <c r="FHV153" s="4"/>
      <c r="FHW153" s="4"/>
      <c r="FHX153" s="4"/>
      <c r="FHY153" s="4"/>
      <c r="FHZ153" s="4"/>
      <c r="FIA153" s="4"/>
      <c r="FIB153" s="4"/>
      <c r="FIC153" s="4"/>
      <c r="FID153" s="4"/>
      <c r="FIE153" s="4"/>
      <c r="FIF153" s="4"/>
      <c r="FIG153" s="4"/>
      <c r="FIH153" s="4"/>
      <c r="FII153" s="4"/>
      <c r="FIJ153" s="4"/>
      <c r="FIK153" s="4"/>
      <c r="FIL153" s="4"/>
      <c r="FIM153" s="4"/>
      <c r="FIN153" s="4"/>
      <c r="FIO153" s="4"/>
      <c r="FIP153" s="4"/>
      <c r="FIQ153" s="4"/>
      <c r="FIR153" s="4"/>
      <c r="FIS153" s="4"/>
      <c r="FIT153" s="4"/>
      <c r="FIU153" s="4"/>
      <c r="FIV153" s="4"/>
      <c r="FIW153" s="4"/>
      <c r="FIX153" s="4"/>
      <c r="FIY153" s="4"/>
      <c r="FIZ153" s="4"/>
      <c r="FJA153" s="4"/>
      <c r="FJB153" s="4"/>
      <c r="FJC153" s="4"/>
      <c r="FJD153" s="4"/>
      <c r="FJE153" s="4"/>
      <c r="FJF153" s="4"/>
      <c r="FJG153" s="4"/>
      <c r="FJH153" s="4"/>
      <c r="FJI153" s="4"/>
      <c r="FJJ153" s="4"/>
      <c r="FJK153" s="4"/>
      <c r="FJL153" s="4"/>
      <c r="FJM153" s="4"/>
      <c r="FJN153" s="4"/>
      <c r="FJO153" s="4"/>
      <c r="FJP153" s="4"/>
      <c r="FJQ153" s="4"/>
      <c r="FJR153" s="4"/>
      <c r="FJS153" s="4"/>
      <c r="FJT153" s="4"/>
      <c r="FJU153" s="4"/>
      <c r="FJV153" s="4"/>
      <c r="FJW153" s="4"/>
      <c r="FJX153" s="4"/>
      <c r="FJY153" s="4"/>
      <c r="FJZ153" s="4"/>
      <c r="FKA153" s="4"/>
      <c r="FKB153" s="4"/>
      <c r="FKC153" s="4"/>
      <c r="FKD153" s="4"/>
      <c r="FKE153" s="4"/>
      <c r="FKF153" s="4"/>
      <c r="FKG153" s="4"/>
      <c r="FKH153" s="4"/>
      <c r="FKI153" s="4"/>
      <c r="FKJ153" s="4"/>
      <c r="FKK153" s="4"/>
      <c r="FKL153" s="4"/>
      <c r="FKM153" s="4"/>
      <c r="FKN153" s="4"/>
      <c r="FKO153" s="4"/>
      <c r="FKP153" s="4"/>
      <c r="FKQ153" s="4"/>
      <c r="FKR153" s="4"/>
      <c r="FKS153" s="4"/>
      <c r="FKT153" s="4"/>
      <c r="FKU153" s="4"/>
      <c r="FKV153" s="4"/>
      <c r="FKW153" s="4"/>
      <c r="FKX153" s="4"/>
      <c r="FKY153" s="4"/>
      <c r="FKZ153" s="4"/>
      <c r="FLA153" s="4"/>
      <c r="FLB153" s="4"/>
      <c r="FLC153" s="4"/>
      <c r="FLD153" s="4"/>
      <c r="FLE153" s="4"/>
      <c r="FLF153" s="4"/>
      <c r="FLG153" s="4"/>
      <c r="FLH153" s="4"/>
      <c r="FLI153" s="4"/>
      <c r="FLJ153" s="4"/>
      <c r="FLK153" s="4"/>
      <c r="FLL153" s="4"/>
      <c r="FLM153" s="4"/>
      <c r="FLN153" s="4"/>
      <c r="FLO153" s="4"/>
      <c r="FLP153" s="4"/>
      <c r="FLQ153" s="4"/>
      <c r="FLR153" s="4"/>
      <c r="FLS153" s="4"/>
      <c r="FLT153" s="4"/>
      <c r="FLU153" s="4"/>
      <c r="FLV153" s="4"/>
      <c r="FLW153" s="4"/>
      <c r="FLX153" s="4"/>
      <c r="FLY153" s="4"/>
      <c r="FLZ153" s="4"/>
      <c r="FMA153" s="4"/>
      <c r="FMB153" s="4"/>
      <c r="FMC153" s="4"/>
      <c r="FMD153" s="4"/>
      <c r="FME153" s="4"/>
      <c r="FMF153" s="4"/>
      <c r="FMG153" s="4"/>
      <c r="FMH153" s="4"/>
      <c r="FMI153" s="4"/>
      <c r="FMJ153" s="4"/>
      <c r="FMK153" s="4"/>
      <c r="FML153" s="4"/>
      <c r="FMM153" s="4"/>
      <c r="FMN153" s="4"/>
      <c r="FMO153" s="4"/>
      <c r="FMP153" s="4"/>
      <c r="FMQ153" s="4"/>
      <c r="FMR153" s="4"/>
      <c r="FMS153" s="4"/>
      <c r="FMT153" s="4"/>
      <c r="FMU153" s="4"/>
      <c r="FMV153" s="4"/>
      <c r="FMW153" s="4"/>
      <c r="FMX153" s="4"/>
      <c r="FMY153" s="4"/>
      <c r="FMZ153" s="4"/>
      <c r="FNA153" s="4"/>
      <c r="FNB153" s="4"/>
      <c r="FNC153" s="4"/>
      <c r="FND153" s="4"/>
      <c r="FNE153" s="4"/>
      <c r="FNF153" s="4"/>
      <c r="FNG153" s="4"/>
      <c r="FNH153" s="4"/>
      <c r="FNI153" s="4"/>
      <c r="FNJ153" s="4"/>
      <c r="FNK153" s="4"/>
      <c r="FNL153" s="4"/>
      <c r="FNM153" s="4"/>
      <c r="FNN153" s="4"/>
      <c r="FNO153" s="4"/>
      <c r="FNP153" s="4"/>
      <c r="FNQ153" s="4"/>
      <c r="FNR153" s="4"/>
      <c r="FNS153" s="4"/>
      <c r="FNT153" s="4"/>
      <c r="FNU153" s="4"/>
      <c r="FNV153" s="4"/>
      <c r="FNW153" s="4"/>
      <c r="FNX153" s="4"/>
      <c r="FNY153" s="4"/>
      <c r="FNZ153" s="4"/>
      <c r="FOA153" s="4"/>
      <c r="FOB153" s="4"/>
      <c r="FOC153" s="4"/>
      <c r="FOD153" s="4"/>
      <c r="FOE153" s="4"/>
      <c r="FOF153" s="4"/>
      <c r="FOG153" s="4"/>
      <c r="FOH153" s="4"/>
      <c r="FOI153" s="4"/>
      <c r="FOJ153" s="4"/>
      <c r="FOK153" s="4"/>
      <c r="FOL153" s="4"/>
      <c r="FOM153" s="4"/>
      <c r="FON153" s="4"/>
      <c r="FOO153" s="4"/>
      <c r="FOP153" s="4"/>
      <c r="FOQ153" s="4"/>
      <c r="FOR153" s="4"/>
      <c r="FOS153" s="4"/>
      <c r="FOT153" s="4"/>
      <c r="FOU153" s="4"/>
      <c r="FOV153" s="4"/>
      <c r="FOW153" s="4"/>
      <c r="FOX153" s="4"/>
      <c r="FOY153" s="4"/>
      <c r="FOZ153" s="4"/>
      <c r="FPA153" s="4"/>
      <c r="FPB153" s="4"/>
      <c r="FPC153" s="4"/>
      <c r="FPD153" s="4"/>
      <c r="FPE153" s="4"/>
      <c r="FPF153" s="4"/>
      <c r="FPG153" s="4"/>
      <c r="FPH153" s="4"/>
      <c r="FPI153" s="4"/>
      <c r="FPJ153" s="4"/>
      <c r="FPK153" s="4"/>
      <c r="FPL153" s="4"/>
      <c r="FPM153" s="4"/>
      <c r="FPN153" s="4"/>
      <c r="FPO153" s="4"/>
      <c r="FPP153" s="4"/>
      <c r="FPQ153" s="4"/>
      <c r="FPR153" s="4"/>
      <c r="FPS153" s="4"/>
      <c r="FPT153" s="4"/>
      <c r="FPU153" s="4"/>
      <c r="FPV153" s="4"/>
      <c r="FPW153" s="4"/>
      <c r="FPX153" s="4"/>
      <c r="FPY153" s="4"/>
      <c r="FPZ153" s="4"/>
      <c r="FQA153" s="4"/>
      <c r="FQB153" s="4"/>
      <c r="FQC153" s="4"/>
      <c r="FQD153" s="4"/>
      <c r="FQE153" s="4"/>
      <c r="FQF153" s="4"/>
      <c r="FQG153" s="4"/>
      <c r="FQH153" s="4"/>
      <c r="FQI153" s="4"/>
      <c r="FQJ153" s="4"/>
      <c r="FQK153" s="4"/>
      <c r="FQL153" s="4"/>
      <c r="FQM153" s="4"/>
      <c r="FQN153" s="4"/>
      <c r="FQO153" s="4"/>
      <c r="FQP153" s="4"/>
      <c r="FQQ153" s="4"/>
      <c r="FQR153" s="4"/>
      <c r="FQS153" s="4"/>
      <c r="FQT153" s="4"/>
      <c r="FQU153" s="4"/>
      <c r="FQV153" s="4"/>
      <c r="FQW153" s="4"/>
      <c r="FQX153" s="4"/>
      <c r="FQY153" s="4"/>
      <c r="FQZ153" s="4"/>
      <c r="FRA153" s="4"/>
      <c r="FRB153" s="4"/>
      <c r="FRC153" s="4"/>
      <c r="FRD153" s="4"/>
      <c r="FRE153" s="4"/>
      <c r="FRF153" s="4"/>
      <c r="FRG153" s="4"/>
      <c r="FRH153" s="4"/>
      <c r="FRI153" s="4"/>
      <c r="FRJ153" s="4"/>
      <c r="FRK153" s="4"/>
      <c r="FRL153" s="4"/>
      <c r="FRM153" s="4"/>
      <c r="FRN153" s="4"/>
      <c r="FRO153" s="4"/>
      <c r="FRP153" s="4"/>
      <c r="FRQ153" s="4"/>
      <c r="FRR153" s="4"/>
      <c r="FRS153" s="4"/>
      <c r="FRT153" s="4"/>
      <c r="FRU153" s="4"/>
      <c r="FRV153" s="4"/>
      <c r="FRW153" s="4"/>
      <c r="FRX153" s="4"/>
      <c r="FRY153" s="4"/>
      <c r="FRZ153" s="4"/>
      <c r="FSA153" s="4"/>
      <c r="FSB153" s="4"/>
      <c r="FSC153" s="4"/>
      <c r="FSD153" s="4"/>
      <c r="FSE153" s="4"/>
      <c r="FSF153" s="4"/>
      <c r="FSG153" s="4"/>
      <c r="FSH153" s="4"/>
      <c r="FSI153" s="4"/>
      <c r="FSJ153" s="4"/>
      <c r="FSK153" s="4"/>
      <c r="FSL153" s="4"/>
      <c r="FSM153" s="4"/>
      <c r="FSN153" s="4"/>
      <c r="FSO153" s="4"/>
      <c r="FSP153" s="4"/>
      <c r="FSQ153" s="4"/>
      <c r="FSR153" s="4"/>
      <c r="FSS153" s="4"/>
      <c r="FST153" s="4"/>
      <c r="FSU153" s="4"/>
      <c r="FSV153" s="4"/>
      <c r="FSW153" s="4"/>
      <c r="FSX153" s="4"/>
      <c r="FSY153" s="4"/>
      <c r="FSZ153" s="4"/>
      <c r="FTA153" s="4"/>
      <c r="FTB153" s="4"/>
      <c r="FTC153" s="4"/>
      <c r="FTD153" s="4"/>
      <c r="FTE153" s="4"/>
      <c r="FTF153" s="4"/>
      <c r="FTG153" s="4"/>
      <c r="FTH153" s="4"/>
      <c r="FTI153" s="4"/>
      <c r="FTJ153" s="4"/>
      <c r="FTK153" s="4"/>
      <c r="FTL153" s="4"/>
      <c r="FTM153" s="4"/>
      <c r="FTN153" s="4"/>
      <c r="FTO153" s="4"/>
      <c r="FTP153" s="4"/>
      <c r="FTQ153" s="4"/>
      <c r="FTR153" s="4"/>
      <c r="FTS153" s="4"/>
      <c r="FTT153" s="4"/>
      <c r="FTU153" s="4"/>
      <c r="FTV153" s="4"/>
      <c r="FTW153" s="4"/>
      <c r="FTX153" s="4"/>
      <c r="FTY153" s="4"/>
      <c r="FTZ153" s="4"/>
      <c r="FUA153" s="4"/>
      <c r="FUB153" s="4"/>
      <c r="FUC153" s="4"/>
      <c r="FUD153" s="4"/>
      <c r="FUE153" s="4"/>
      <c r="FUF153" s="4"/>
      <c r="FUG153" s="4"/>
      <c r="FUH153" s="4"/>
      <c r="FUI153" s="4"/>
      <c r="FUJ153" s="4"/>
      <c r="FUK153" s="4"/>
      <c r="FUL153" s="4"/>
      <c r="FUM153" s="4"/>
      <c r="FUN153" s="4"/>
      <c r="FUO153" s="4"/>
      <c r="FUP153" s="4"/>
      <c r="FUQ153" s="4"/>
      <c r="FUR153" s="4"/>
      <c r="FUS153" s="4"/>
      <c r="FUT153" s="4"/>
      <c r="FUU153" s="4"/>
      <c r="FUV153" s="4"/>
      <c r="FUW153" s="4"/>
      <c r="FUX153" s="4"/>
      <c r="FUY153" s="4"/>
      <c r="FUZ153" s="4"/>
      <c r="FVA153" s="4"/>
      <c r="FVB153" s="4"/>
      <c r="FVC153" s="4"/>
      <c r="FVD153" s="4"/>
      <c r="FVE153" s="4"/>
      <c r="FVF153" s="4"/>
      <c r="FVG153" s="4"/>
      <c r="FVH153" s="4"/>
      <c r="FVI153" s="4"/>
      <c r="FVJ153" s="4"/>
      <c r="FVK153" s="4"/>
      <c r="FVL153" s="4"/>
      <c r="FVM153" s="4"/>
      <c r="FVN153" s="4"/>
      <c r="FVO153" s="4"/>
      <c r="FVP153" s="4"/>
      <c r="FVQ153" s="4"/>
      <c r="FVR153" s="4"/>
      <c r="FVS153" s="4"/>
      <c r="FVT153" s="4"/>
      <c r="FVU153" s="4"/>
      <c r="FVV153" s="4"/>
      <c r="FVW153" s="4"/>
      <c r="FVX153" s="4"/>
      <c r="FVY153" s="4"/>
      <c r="FVZ153" s="4"/>
      <c r="FWA153" s="4"/>
      <c r="FWB153" s="4"/>
      <c r="FWC153" s="4"/>
      <c r="FWD153" s="4"/>
      <c r="FWE153" s="4"/>
      <c r="FWF153" s="4"/>
      <c r="FWG153" s="4"/>
      <c r="FWH153" s="4"/>
      <c r="FWI153" s="4"/>
      <c r="FWJ153" s="4"/>
      <c r="FWK153" s="4"/>
      <c r="FWL153" s="4"/>
      <c r="FWM153" s="4"/>
      <c r="FWN153" s="4"/>
      <c r="FWO153" s="4"/>
      <c r="FWP153" s="4"/>
      <c r="FWQ153" s="4"/>
      <c r="FWR153" s="4"/>
      <c r="FWS153" s="4"/>
      <c r="FWT153" s="4"/>
      <c r="FWU153" s="4"/>
      <c r="FWV153" s="4"/>
      <c r="FWW153" s="4"/>
      <c r="FWX153" s="4"/>
      <c r="FWY153" s="4"/>
      <c r="FWZ153" s="4"/>
      <c r="FXA153" s="4"/>
      <c r="FXB153" s="4"/>
      <c r="FXC153" s="4"/>
      <c r="FXD153" s="4"/>
      <c r="FXE153" s="4"/>
      <c r="FXF153" s="4"/>
      <c r="FXG153" s="4"/>
      <c r="FXH153" s="4"/>
      <c r="FXI153" s="4"/>
      <c r="FXJ153" s="4"/>
      <c r="FXK153" s="4"/>
      <c r="FXL153" s="4"/>
      <c r="FXM153" s="4"/>
      <c r="FXN153" s="4"/>
      <c r="FXO153" s="4"/>
      <c r="FXP153" s="4"/>
      <c r="FXQ153" s="4"/>
      <c r="FXR153" s="4"/>
      <c r="FXS153" s="4"/>
      <c r="FXT153" s="4"/>
      <c r="FXU153" s="4"/>
      <c r="FXV153" s="4"/>
      <c r="FXW153" s="4"/>
      <c r="FXX153" s="4"/>
      <c r="FXY153" s="4"/>
      <c r="FXZ153" s="4"/>
      <c r="FYA153" s="4"/>
      <c r="FYB153" s="4"/>
      <c r="FYC153" s="4"/>
      <c r="FYD153" s="4"/>
      <c r="FYE153" s="4"/>
      <c r="FYF153" s="4"/>
      <c r="FYG153" s="4"/>
      <c r="FYH153" s="4"/>
      <c r="FYI153" s="4"/>
      <c r="FYJ153" s="4"/>
      <c r="FYK153" s="4"/>
      <c r="FYL153" s="4"/>
      <c r="FYM153" s="4"/>
      <c r="FYN153" s="4"/>
      <c r="FYO153" s="4"/>
      <c r="FYP153" s="4"/>
      <c r="FYQ153" s="4"/>
      <c r="FYR153" s="4"/>
      <c r="FYS153" s="4"/>
      <c r="FYT153" s="4"/>
      <c r="FYU153" s="4"/>
      <c r="FYV153" s="4"/>
      <c r="FYW153" s="4"/>
      <c r="FYX153" s="4"/>
      <c r="FYY153" s="4"/>
      <c r="FYZ153" s="4"/>
      <c r="FZA153" s="4"/>
      <c r="FZB153" s="4"/>
      <c r="FZC153" s="4"/>
      <c r="FZD153" s="4"/>
      <c r="FZE153" s="4"/>
      <c r="FZF153" s="4"/>
      <c r="FZG153" s="4"/>
      <c r="FZH153" s="4"/>
      <c r="FZI153" s="4"/>
      <c r="FZJ153" s="4"/>
      <c r="FZK153" s="4"/>
      <c r="FZL153" s="4"/>
      <c r="FZM153" s="4"/>
      <c r="FZN153" s="4"/>
      <c r="FZO153" s="4"/>
      <c r="FZP153" s="4"/>
      <c r="FZQ153" s="4"/>
      <c r="FZR153" s="4"/>
      <c r="FZS153" s="4"/>
      <c r="FZT153" s="4"/>
      <c r="FZU153" s="4"/>
      <c r="FZV153" s="4"/>
      <c r="FZW153" s="4"/>
      <c r="FZX153" s="4"/>
      <c r="FZY153" s="4"/>
      <c r="FZZ153" s="4"/>
      <c r="GAA153" s="4"/>
      <c r="GAB153" s="4"/>
      <c r="GAC153" s="4"/>
      <c r="GAD153" s="4"/>
      <c r="GAE153" s="4"/>
      <c r="GAF153" s="4"/>
      <c r="GAG153" s="4"/>
      <c r="GAH153" s="4"/>
      <c r="GAI153" s="4"/>
      <c r="GAJ153" s="4"/>
      <c r="GAK153" s="4"/>
      <c r="GAL153" s="4"/>
      <c r="GAM153" s="4"/>
      <c r="GAN153" s="4"/>
      <c r="GAO153" s="4"/>
      <c r="GAP153" s="4"/>
      <c r="GAQ153" s="4"/>
      <c r="GAR153" s="4"/>
      <c r="GAS153" s="4"/>
      <c r="GAT153" s="4"/>
      <c r="GAU153" s="4"/>
      <c r="GAV153" s="4"/>
      <c r="GAW153" s="4"/>
      <c r="GAX153" s="4"/>
      <c r="GAY153" s="4"/>
      <c r="GAZ153" s="4"/>
      <c r="GBA153" s="4"/>
      <c r="GBB153" s="4"/>
      <c r="GBC153" s="4"/>
      <c r="GBD153" s="4"/>
      <c r="GBE153" s="4"/>
      <c r="GBF153" s="4"/>
      <c r="GBG153" s="4"/>
      <c r="GBH153" s="4"/>
      <c r="GBI153" s="4"/>
      <c r="GBJ153" s="4"/>
      <c r="GBK153" s="4"/>
      <c r="GBL153" s="4"/>
      <c r="GBM153" s="4"/>
      <c r="GBN153" s="4"/>
      <c r="GBO153" s="4"/>
      <c r="GBP153" s="4"/>
      <c r="GBQ153" s="4"/>
      <c r="GBR153" s="4"/>
      <c r="GBS153" s="4"/>
      <c r="GBT153" s="4"/>
      <c r="GBU153" s="4"/>
      <c r="GBV153" s="4"/>
      <c r="GBW153" s="4"/>
      <c r="GBX153" s="4"/>
      <c r="GBY153" s="4"/>
      <c r="GBZ153" s="4"/>
      <c r="GCA153" s="4"/>
      <c r="GCB153" s="4"/>
      <c r="GCC153" s="4"/>
      <c r="GCD153" s="4"/>
      <c r="GCE153" s="4"/>
      <c r="GCF153" s="4"/>
      <c r="GCG153" s="4"/>
      <c r="GCH153" s="4"/>
      <c r="GCI153" s="4"/>
      <c r="GCJ153" s="4"/>
      <c r="GCK153" s="4"/>
      <c r="GCL153" s="4"/>
      <c r="GCM153" s="4"/>
      <c r="GCN153" s="4"/>
      <c r="GCO153" s="4"/>
      <c r="GCP153" s="4"/>
      <c r="GCQ153" s="4"/>
      <c r="GCR153" s="4"/>
      <c r="GCS153" s="4"/>
      <c r="GCT153" s="4"/>
      <c r="GCU153" s="4"/>
      <c r="GCV153" s="4"/>
      <c r="GCW153" s="4"/>
      <c r="GCX153" s="4"/>
      <c r="GCY153" s="4"/>
      <c r="GCZ153" s="4"/>
      <c r="GDA153" s="4"/>
      <c r="GDB153" s="4"/>
      <c r="GDC153" s="4"/>
      <c r="GDD153" s="4"/>
      <c r="GDE153" s="4"/>
      <c r="GDF153" s="4"/>
      <c r="GDG153" s="4"/>
      <c r="GDH153" s="4"/>
      <c r="GDI153" s="4"/>
      <c r="GDJ153" s="4"/>
      <c r="GDK153" s="4"/>
      <c r="GDL153" s="4"/>
      <c r="GDM153" s="4"/>
      <c r="GDN153" s="4"/>
      <c r="GDO153" s="4"/>
      <c r="GDP153" s="4"/>
      <c r="GDQ153" s="4"/>
      <c r="GDR153" s="4"/>
      <c r="GDS153" s="4"/>
      <c r="GDT153" s="4"/>
      <c r="GDU153" s="4"/>
      <c r="GDV153" s="4"/>
      <c r="GDW153" s="4"/>
      <c r="GDX153" s="4"/>
      <c r="GDY153" s="4"/>
      <c r="GDZ153" s="4"/>
      <c r="GEA153" s="4"/>
      <c r="GEB153" s="4"/>
      <c r="GEC153" s="4"/>
      <c r="GED153" s="4"/>
      <c r="GEE153" s="4"/>
      <c r="GEF153" s="4"/>
      <c r="GEG153" s="4"/>
      <c r="GEH153" s="4"/>
      <c r="GEI153" s="4"/>
      <c r="GEJ153" s="4"/>
      <c r="GEK153" s="4"/>
      <c r="GEL153" s="4"/>
      <c r="GEM153" s="4"/>
      <c r="GEN153" s="4"/>
      <c r="GEO153" s="4"/>
      <c r="GEP153" s="4"/>
      <c r="GEQ153" s="4"/>
      <c r="GER153" s="4"/>
      <c r="GES153" s="4"/>
      <c r="GET153" s="4"/>
      <c r="GEU153" s="4"/>
      <c r="GEV153" s="4"/>
      <c r="GEW153" s="4"/>
      <c r="GEX153" s="4"/>
      <c r="GEY153" s="4"/>
      <c r="GEZ153" s="4"/>
      <c r="GFA153" s="4"/>
      <c r="GFB153" s="4"/>
      <c r="GFC153" s="4"/>
      <c r="GFD153" s="4"/>
      <c r="GFE153" s="4"/>
      <c r="GFF153" s="4"/>
      <c r="GFG153" s="4"/>
      <c r="GFH153" s="4"/>
      <c r="GFI153" s="4"/>
      <c r="GFJ153" s="4"/>
      <c r="GFK153" s="4"/>
      <c r="GFL153" s="4"/>
      <c r="GFM153" s="4"/>
      <c r="GFN153" s="4"/>
      <c r="GFO153" s="4"/>
      <c r="GFP153" s="4"/>
      <c r="GFQ153" s="4"/>
      <c r="GFR153" s="4"/>
      <c r="GFS153" s="4"/>
      <c r="GFT153" s="4"/>
      <c r="GFU153" s="4"/>
      <c r="GFV153" s="4"/>
      <c r="GFW153" s="4"/>
      <c r="GFX153" s="4"/>
      <c r="GFY153" s="4"/>
      <c r="GFZ153" s="4"/>
      <c r="GGA153" s="4"/>
      <c r="GGB153" s="4"/>
      <c r="GGC153" s="4"/>
      <c r="GGD153" s="4"/>
      <c r="GGE153" s="4"/>
      <c r="GGF153" s="4"/>
      <c r="GGG153" s="4"/>
      <c r="GGH153" s="4"/>
      <c r="GGI153" s="4"/>
      <c r="GGJ153" s="4"/>
      <c r="GGK153" s="4"/>
      <c r="GGL153" s="4"/>
      <c r="GGM153" s="4"/>
      <c r="GGN153" s="4"/>
      <c r="GGO153" s="4"/>
      <c r="GGP153" s="4"/>
      <c r="GGQ153" s="4"/>
      <c r="GGR153" s="4"/>
      <c r="GGS153" s="4"/>
      <c r="GGT153" s="4"/>
      <c r="GGU153" s="4"/>
      <c r="GGV153" s="4"/>
      <c r="GGW153" s="4"/>
      <c r="GGX153" s="4"/>
      <c r="GGY153" s="4"/>
      <c r="GGZ153" s="4"/>
      <c r="GHA153" s="4"/>
      <c r="GHB153" s="4"/>
      <c r="GHC153" s="4"/>
      <c r="GHD153" s="4"/>
      <c r="GHE153" s="4"/>
      <c r="GHF153" s="4"/>
      <c r="GHG153" s="4"/>
      <c r="GHH153" s="4"/>
      <c r="GHI153" s="4"/>
      <c r="GHJ153" s="4"/>
      <c r="GHK153" s="4"/>
      <c r="GHL153" s="4"/>
      <c r="GHM153" s="4"/>
      <c r="GHN153" s="4"/>
      <c r="GHO153" s="4"/>
      <c r="GHP153" s="4"/>
      <c r="GHQ153" s="4"/>
      <c r="GHR153" s="4"/>
      <c r="GHS153" s="4"/>
      <c r="GHT153" s="4"/>
      <c r="GHU153" s="4"/>
      <c r="GHV153" s="4"/>
      <c r="GHW153" s="4"/>
      <c r="GHX153" s="4"/>
      <c r="GHY153" s="4"/>
      <c r="GHZ153" s="4"/>
      <c r="GIA153" s="4"/>
      <c r="GIB153" s="4"/>
      <c r="GIC153" s="4"/>
      <c r="GID153" s="4"/>
      <c r="GIE153" s="4"/>
      <c r="GIF153" s="4"/>
      <c r="GIG153" s="4"/>
      <c r="GIH153" s="4"/>
      <c r="GII153" s="4"/>
      <c r="GIJ153" s="4"/>
      <c r="GIK153" s="4"/>
      <c r="GIL153" s="4"/>
      <c r="GIM153" s="4"/>
      <c r="GIN153" s="4"/>
      <c r="GIO153" s="4"/>
      <c r="GIP153" s="4"/>
      <c r="GIQ153" s="4"/>
      <c r="GIR153" s="4"/>
      <c r="GIS153" s="4"/>
      <c r="GIT153" s="4"/>
      <c r="GIU153" s="4"/>
      <c r="GIV153" s="4"/>
      <c r="GIW153" s="4"/>
      <c r="GIX153" s="4"/>
      <c r="GIY153" s="4"/>
      <c r="GIZ153" s="4"/>
      <c r="GJA153" s="4"/>
      <c r="GJB153" s="4"/>
      <c r="GJC153" s="4"/>
      <c r="GJD153" s="4"/>
      <c r="GJE153" s="4"/>
      <c r="GJF153" s="4"/>
      <c r="GJG153" s="4"/>
      <c r="GJH153" s="4"/>
      <c r="GJI153" s="4"/>
      <c r="GJJ153" s="4"/>
      <c r="GJK153" s="4"/>
      <c r="GJL153" s="4"/>
      <c r="GJM153" s="4"/>
      <c r="GJN153" s="4"/>
      <c r="GJO153" s="4"/>
      <c r="GJP153" s="4"/>
      <c r="GJQ153" s="4"/>
      <c r="GJR153" s="4"/>
      <c r="GJS153" s="4"/>
      <c r="GJT153" s="4"/>
      <c r="GJU153" s="4"/>
      <c r="GJV153" s="4"/>
      <c r="GJW153" s="4"/>
      <c r="GJX153" s="4"/>
      <c r="GJY153" s="4"/>
      <c r="GJZ153" s="4"/>
      <c r="GKA153" s="4"/>
      <c r="GKB153" s="4"/>
      <c r="GKC153" s="4"/>
      <c r="GKD153" s="4"/>
      <c r="GKE153" s="4"/>
      <c r="GKF153" s="4"/>
      <c r="GKG153" s="4"/>
      <c r="GKH153" s="4"/>
      <c r="GKI153" s="4"/>
      <c r="GKJ153" s="4"/>
      <c r="GKK153" s="4"/>
      <c r="GKL153" s="4"/>
      <c r="GKM153" s="4"/>
      <c r="GKN153" s="4"/>
      <c r="GKO153" s="4"/>
      <c r="GKP153" s="4"/>
      <c r="GKQ153" s="4"/>
      <c r="GKR153" s="4"/>
      <c r="GKS153" s="4"/>
      <c r="GKT153" s="4"/>
      <c r="GKU153" s="4"/>
      <c r="GKV153" s="4"/>
      <c r="GKW153" s="4"/>
      <c r="GKX153" s="4"/>
      <c r="GKY153" s="4"/>
      <c r="GKZ153" s="4"/>
      <c r="GLA153" s="4"/>
      <c r="GLB153" s="4"/>
      <c r="GLC153" s="4"/>
      <c r="GLD153" s="4"/>
      <c r="GLE153" s="4"/>
      <c r="GLF153" s="4"/>
      <c r="GLG153" s="4"/>
      <c r="GLH153" s="4"/>
      <c r="GLI153" s="4"/>
      <c r="GLJ153" s="4"/>
      <c r="GLK153" s="4"/>
      <c r="GLL153" s="4"/>
      <c r="GLM153" s="4"/>
      <c r="GLN153" s="4"/>
      <c r="GLO153" s="4"/>
      <c r="GLP153" s="4"/>
      <c r="GLQ153" s="4"/>
      <c r="GLR153" s="4"/>
      <c r="GLS153" s="4"/>
      <c r="GLT153" s="4"/>
      <c r="GLU153" s="4"/>
      <c r="GLV153" s="4"/>
      <c r="GLW153" s="4"/>
      <c r="GLX153" s="4"/>
      <c r="GLY153" s="4"/>
      <c r="GLZ153" s="4"/>
      <c r="GMA153" s="4"/>
      <c r="GMB153" s="4"/>
      <c r="GMC153" s="4"/>
      <c r="GMD153" s="4"/>
      <c r="GME153" s="4"/>
      <c r="GMF153" s="4"/>
      <c r="GMG153" s="4"/>
      <c r="GMH153" s="4"/>
      <c r="GMI153" s="4"/>
      <c r="GMJ153" s="4"/>
      <c r="GMK153" s="4"/>
      <c r="GML153" s="4"/>
      <c r="GMM153" s="4"/>
      <c r="GMN153" s="4"/>
      <c r="GMO153" s="4"/>
      <c r="GMP153" s="4"/>
      <c r="GMQ153" s="4"/>
      <c r="GMR153" s="4"/>
      <c r="GMS153" s="4"/>
      <c r="GMT153" s="4"/>
      <c r="GMU153" s="4"/>
      <c r="GMV153" s="4"/>
      <c r="GMW153" s="4"/>
      <c r="GMX153" s="4"/>
      <c r="GMY153" s="4"/>
      <c r="GMZ153" s="4"/>
      <c r="GNA153" s="4"/>
      <c r="GNB153" s="4"/>
      <c r="GNC153" s="4"/>
      <c r="GND153" s="4"/>
      <c r="GNE153" s="4"/>
      <c r="GNF153" s="4"/>
      <c r="GNG153" s="4"/>
      <c r="GNH153" s="4"/>
      <c r="GNI153" s="4"/>
      <c r="GNJ153" s="4"/>
      <c r="GNK153" s="4"/>
      <c r="GNL153" s="4"/>
      <c r="GNM153" s="4"/>
      <c r="GNN153" s="4"/>
      <c r="GNO153" s="4"/>
      <c r="GNP153" s="4"/>
      <c r="GNQ153" s="4"/>
      <c r="GNR153" s="4"/>
      <c r="GNS153" s="4"/>
      <c r="GNT153" s="4"/>
      <c r="GNU153" s="4"/>
      <c r="GNV153" s="4"/>
      <c r="GNW153" s="4"/>
      <c r="GNX153" s="4"/>
      <c r="GNY153" s="4"/>
      <c r="GNZ153" s="4"/>
      <c r="GOA153" s="4"/>
      <c r="GOB153" s="4"/>
      <c r="GOC153" s="4"/>
      <c r="GOD153" s="4"/>
      <c r="GOE153" s="4"/>
      <c r="GOF153" s="4"/>
      <c r="GOG153" s="4"/>
      <c r="GOH153" s="4"/>
      <c r="GOI153" s="4"/>
      <c r="GOJ153" s="4"/>
      <c r="GOK153" s="4"/>
      <c r="GOL153" s="4"/>
      <c r="GOM153" s="4"/>
      <c r="GON153" s="4"/>
      <c r="GOO153" s="4"/>
      <c r="GOP153" s="4"/>
      <c r="GOQ153" s="4"/>
      <c r="GOR153" s="4"/>
      <c r="GOS153" s="4"/>
      <c r="GOT153" s="4"/>
      <c r="GOU153" s="4"/>
      <c r="GOV153" s="4"/>
      <c r="GOW153" s="4"/>
      <c r="GOX153" s="4"/>
      <c r="GOY153" s="4"/>
      <c r="GOZ153" s="4"/>
      <c r="GPA153" s="4"/>
      <c r="GPB153" s="4"/>
      <c r="GPC153" s="4"/>
      <c r="GPD153" s="4"/>
      <c r="GPE153" s="4"/>
      <c r="GPF153" s="4"/>
      <c r="GPG153" s="4"/>
      <c r="GPH153" s="4"/>
      <c r="GPI153" s="4"/>
      <c r="GPJ153" s="4"/>
      <c r="GPK153" s="4"/>
      <c r="GPL153" s="4"/>
      <c r="GPM153" s="4"/>
      <c r="GPN153" s="4"/>
      <c r="GPO153" s="4"/>
      <c r="GPP153" s="4"/>
      <c r="GPQ153" s="4"/>
      <c r="GPR153" s="4"/>
      <c r="GPS153" s="4"/>
      <c r="GPT153" s="4"/>
      <c r="GPU153" s="4"/>
      <c r="GPV153" s="4"/>
      <c r="GPW153" s="4"/>
      <c r="GPX153" s="4"/>
      <c r="GPY153" s="4"/>
      <c r="GPZ153" s="4"/>
      <c r="GQA153" s="4"/>
      <c r="GQB153" s="4"/>
      <c r="GQC153" s="4"/>
      <c r="GQD153" s="4"/>
      <c r="GQE153" s="4"/>
      <c r="GQF153" s="4"/>
      <c r="GQG153" s="4"/>
      <c r="GQH153" s="4"/>
      <c r="GQI153" s="4"/>
      <c r="GQJ153" s="4"/>
      <c r="GQK153" s="4"/>
      <c r="GQL153" s="4"/>
      <c r="GQM153" s="4"/>
      <c r="GQN153" s="4"/>
      <c r="GQO153" s="4"/>
      <c r="GQP153" s="4"/>
      <c r="GQQ153" s="4"/>
      <c r="GQR153" s="4"/>
      <c r="GQS153" s="4"/>
      <c r="GQT153" s="4"/>
      <c r="GQU153" s="4"/>
      <c r="GQV153" s="4"/>
      <c r="GQW153" s="4"/>
      <c r="GQX153" s="4"/>
      <c r="GQY153" s="4"/>
      <c r="GQZ153" s="4"/>
      <c r="GRA153" s="4"/>
      <c r="GRB153" s="4"/>
      <c r="GRC153" s="4"/>
      <c r="GRD153" s="4"/>
      <c r="GRE153" s="4"/>
      <c r="GRF153" s="4"/>
      <c r="GRG153" s="4"/>
      <c r="GRH153" s="4"/>
      <c r="GRI153" s="4"/>
      <c r="GRJ153" s="4"/>
      <c r="GRK153" s="4"/>
      <c r="GRL153" s="4"/>
      <c r="GRM153" s="4"/>
      <c r="GRN153" s="4"/>
      <c r="GRO153" s="4"/>
      <c r="GRP153" s="4"/>
      <c r="GRQ153" s="4"/>
      <c r="GRR153" s="4"/>
      <c r="GRS153" s="4"/>
      <c r="GRT153" s="4"/>
      <c r="GRU153" s="4"/>
      <c r="GRV153" s="4"/>
      <c r="GRW153" s="4"/>
      <c r="GRX153" s="4"/>
      <c r="GRY153" s="4"/>
      <c r="GRZ153" s="4"/>
      <c r="GSA153" s="4"/>
      <c r="GSB153" s="4"/>
      <c r="GSC153" s="4"/>
      <c r="GSD153" s="4"/>
      <c r="GSE153" s="4"/>
      <c r="GSF153" s="4"/>
      <c r="GSG153" s="4"/>
      <c r="GSH153" s="4"/>
      <c r="GSI153" s="4"/>
      <c r="GSJ153" s="4"/>
      <c r="GSK153" s="4"/>
      <c r="GSL153" s="4"/>
      <c r="GSM153" s="4"/>
      <c r="GSN153" s="4"/>
      <c r="GSO153" s="4"/>
      <c r="GSP153" s="4"/>
      <c r="GSQ153" s="4"/>
      <c r="GSR153" s="4"/>
      <c r="GSS153" s="4"/>
      <c r="GST153" s="4"/>
      <c r="GSU153" s="4"/>
      <c r="GSV153" s="4"/>
      <c r="GSW153" s="4"/>
      <c r="GSX153" s="4"/>
      <c r="GSY153" s="4"/>
      <c r="GSZ153" s="4"/>
      <c r="GTA153" s="4"/>
      <c r="GTB153" s="4"/>
      <c r="GTC153" s="4"/>
      <c r="GTD153" s="4"/>
      <c r="GTE153" s="4"/>
      <c r="GTF153" s="4"/>
      <c r="GTG153" s="4"/>
      <c r="GTH153" s="4"/>
      <c r="GTI153" s="4"/>
      <c r="GTJ153" s="4"/>
      <c r="GTK153" s="4"/>
      <c r="GTL153" s="4"/>
      <c r="GTM153" s="4"/>
      <c r="GTN153" s="4"/>
      <c r="GTO153" s="4"/>
      <c r="GTP153" s="4"/>
      <c r="GTQ153" s="4"/>
      <c r="GTR153" s="4"/>
      <c r="GTS153" s="4"/>
      <c r="GTT153" s="4"/>
      <c r="GTU153" s="4"/>
      <c r="GTV153" s="4"/>
      <c r="GTW153" s="4"/>
      <c r="GTX153" s="4"/>
      <c r="GTY153" s="4"/>
      <c r="GTZ153" s="4"/>
      <c r="GUA153" s="4"/>
      <c r="GUB153" s="4"/>
      <c r="GUC153" s="4"/>
      <c r="GUD153" s="4"/>
      <c r="GUE153" s="4"/>
      <c r="GUF153" s="4"/>
      <c r="GUG153" s="4"/>
      <c r="GUH153" s="4"/>
      <c r="GUI153" s="4"/>
      <c r="GUJ153" s="4"/>
      <c r="GUK153" s="4"/>
      <c r="GUL153" s="4"/>
      <c r="GUM153" s="4"/>
      <c r="GUN153" s="4"/>
      <c r="GUO153" s="4"/>
      <c r="GUP153" s="4"/>
      <c r="GUQ153" s="4"/>
      <c r="GUR153" s="4"/>
      <c r="GUS153" s="4"/>
      <c r="GUT153" s="4"/>
      <c r="GUU153" s="4"/>
      <c r="GUV153" s="4"/>
      <c r="GUW153" s="4"/>
      <c r="GUX153" s="4"/>
      <c r="GUY153" s="4"/>
      <c r="GUZ153" s="4"/>
      <c r="GVA153" s="4"/>
      <c r="GVB153" s="4"/>
      <c r="GVC153" s="4"/>
      <c r="GVD153" s="4"/>
      <c r="GVE153" s="4"/>
      <c r="GVF153" s="4"/>
      <c r="GVG153" s="4"/>
      <c r="GVH153" s="4"/>
      <c r="GVI153" s="4"/>
      <c r="GVJ153" s="4"/>
      <c r="GVK153" s="4"/>
      <c r="GVL153" s="4"/>
      <c r="GVM153" s="4"/>
      <c r="GVN153" s="4"/>
      <c r="GVO153" s="4"/>
      <c r="GVP153" s="4"/>
      <c r="GVQ153" s="4"/>
      <c r="GVR153" s="4"/>
      <c r="GVS153" s="4"/>
      <c r="GVT153" s="4"/>
      <c r="GVU153" s="4"/>
      <c r="GVV153" s="4"/>
      <c r="GVW153" s="4"/>
      <c r="GVX153" s="4"/>
      <c r="GVY153" s="4"/>
      <c r="GVZ153" s="4"/>
      <c r="GWA153" s="4"/>
      <c r="GWB153" s="4"/>
      <c r="GWC153" s="4"/>
      <c r="GWD153" s="4"/>
      <c r="GWE153" s="4"/>
      <c r="GWF153" s="4"/>
      <c r="GWG153" s="4"/>
      <c r="GWH153" s="4"/>
      <c r="GWI153" s="4"/>
      <c r="GWJ153" s="4"/>
      <c r="GWK153" s="4"/>
      <c r="GWL153" s="4"/>
      <c r="GWM153" s="4"/>
      <c r="GWN153" s="4"/>
      <c r="GWO153" s="4"/>
      <c r="GWP153" s="4"/>
      <c r="GWQ153" s="4"/>
      <c r="GWR153" s="4"/>
      <c r="GWS153" s="4"/>
      <c r="GWT153" s="4"/>
      <c r="GWU153" s="4"/>
      <c r="GWV153" s="4"/>
      <c r="GWW153" s="4"/>
      <c r="GWX153" s="4"/>
      <c r="GWY153" s="4"/>
      <c r="GWZ153" s="4"/>
      <c r="GXA153" s="4"/>
      <c r="GXB153" s="4"/>
      <c r="GXC153" s="4"/>
      <c r="GXD153" s="4"/>
      <c r="GXE153" s="4"/>
      <c r="GXF153" s="4"/>
      <c r="GXG153" s="4"/>
      <c r="GXH153" s="4"/>
      <c r="GXI153" s="4"/>
      <c r="GXJ153" s="4"/>
      <c r="GXK153" s="4"/>
      <c r="GXL153" s="4"/>
      <c r="GXM153" s="4"/>
      <c r="GXN153" s="4"/>
      <c r="GXO153" s="4"/>
      <c r="GXP153" s="4"/>
      <c r="GXQ153" s="4"/>
      <c r="GXR153" s="4"/>
      <c r="GXS153" s="4"/>
      <c r="GXT153" s="4"/>
      <c r="GXU153" s="4"/>
      <c r="GXV153" s="4"/>
      <c r="GXW153" s="4"/>
      <c r="GXX153" s="4"/>
      <c r="GXY153" s="4"/>
      <c r="GXZ153" s="4"/>
      <c r="GYA153" s="4"/>
      <c r="GYB153" s="4"/>
      <c r="GYC153" s="4"/>
      <c r="GYD153" s="4"/>
      <c r="GYE153" s="4"/>
      <c r="GYF153" s="4"/>
      <c r="GYG153" s="4"/>
      <c r="GYH153" s="4"/>
      <c r="GYI153" s="4"/>
      <c r="GYJ153" s="4"/>
      <c r="GYK153" s="4"/>
      <c r="GYL153" s="4"/>
      <c r="GYM153" s="4"/>
      <c r="GYN153" s="4"/>
      <c r="GYO153" s="4"/>
      <c r="GYP153" s="4"/>
      <c r="GYQ153" s="4"/>
      <c r="GYR153" s="4"/>
      <c r="GYS153" s="4"/>
      <c r="GYT153" s="4"/>
      <c r="GYU153" s="4"/>
      <c r="GYV153" s="4"/>
      <c r="GYW153" s="4"/>
      <c r="GYX153" s="4"/>
      <c r="GYY153" s="4"/>
      <c r="GYZ153" s="4"/>
      <c r="GZA153" s="4"/>
      <c r="GZB153" s="4"/>
      <c r="GZC153" s="4"/>
      <c r="GZD153" s="4"/>
      <c r="GZE153" s="4"/>
      <c r="GZF153" s="4"/>
      <c r="GZG153" s="4"/>
      <c r="GZH153" s="4"/>
      <c r="GZI153" s="4"/>
      <c r="GZJ153" s="4"/>
      <c r="GZK153" s="4"/>
      <c r="GZL153" s="4"/>
      <c r="GZM153" s="4"/>
      <c r="GZN153" s="4"/>
      <c r="GZO153" s="4"/>
      <c r="GZP153" s="4"/>
      <c r="GZQ153" s="4"/>
      <c r="GZR153" s="4"/>
      <c r="GZS153" s="4"/>
      <c r="GZT153" s="4"/>
      <c r="GZU153" s="4"/>
      <c r="GZV153" s="4"/>
      <c r="GZW153" s="4"/>
      <c r="GZX153" s="4"/>
      <c r="GZY153" s="4"/>
      <c r="GZZ153" s="4"/>
      <c r="HAA153" s="4"/>
      <c r="HAB153" s="4"/>
      <c r="HAC153" s="4"/>
      <c r="HAD153" s="4"/>
      <c r="HAE153" s="4"/>
      <c r="HAF153" s="4"/>
      <c r="HAG153" s="4"/>
      <c r="HAH153" s="4"/>
      <c r="HAI153" s="4"/>
      <c r="HAJ153" s="4"/>
      <c r="HAK153" s="4"/>
      <c r="HAL153" s="4"/>
      <c r="HAM153" s="4"/>
      <c r="HAN153" s="4"/>
      <c r="HAO153" s="4"/>
      <c r="HAP153" s="4"/>
      <c r="HAQ153" s="4"/>
      <c r="HAR153" s="4"/>
      <c r="HAS153" s="4"/>
      <c r="HAT153" s="4"/>
      <c r="HAU153" s="4"/>
      <c r="HAV153" s="4"/>
      <c r="HAW153" s="4"/>
      <c r="HAX153" s="4"/>
      <c r="HAY153" s="4"/>
      <c r="HAZ153" s="4"/>
      <c r="HBA153" s="4"/>
      <c r="HBB153" s="4"/>
      <c r="HBC153" s="4"/>
      <c r="HBD153" s="4"/>
      <c r="HBE153" s="4"/>
      <c r="HBF153" s="4"/>
      <c r="HBG153" s="4"/>
      <c r="HBH153" s="4"/>
      <c r="HBI153" s="4"/>
      <c r="HBJ153" s="4"/>
      <c r="HBK153" s="4"/>
      <c r="HBL153" s="4"/>
      <c r="HBM153" s="4"/>
      <c r="HBN153" s="4"/>
      <c r="HBO153" s="4"/>
      <c r="HBP153" s="4"/>
      <c r="HBQ153" s="4"/>
      <c r="HBR153" s="4"/>
      <c r="HBS153" s="4"/>
      <c r="HBT153" s="4"/>
      <c r="HBU153" s="4"/>
      <c r="HBV153" s="4"/>
      <c r="HBW153" s="4"/>
      <c r="HBX153" s="4"/>
      <c r="HBY153" s="4"/>
      <c r="HBZ153" s="4"/>
      <c r="HCA153" s="4"/>
      <c r="HCB153" s="4"/>
      <c r="HCC153" s="4"/>
      <c r="HCD153" s="4"/>
      <c r="HCE153" s="4"/>
      <c r="HCF153" s="4"/>
      <c r="HCG153" s="4"/>
      <c r="HCH153" s="4"/>
      <c r="HCI153" s="4"/>
      <c r="HCJ153" s="4"/>
      <c r="HCK153" s="4"/>
      <c r="HCL153" s="4"/>
      <c r="HCM153" s="4"/>
      <c r="HCN153" s="4"/>
      <c r="HCO153" s="4"/>
      <c r="HCP153" s="4"/>
      <c r="HCQ153" s="4"/>
      <c r="HCR153" s="4"/>
      <c r="HCS153" s="4"/>
      <c r="HCT153" s="4"/>
      <c r="HCU153" s="4"/>
      <c r="HCV153" s="4"/>
      <c r="HCW153" s="4"/>
      <c r="HCX153" s="4"/>
      <c r="HCY153" s="4"/>
      <c r="HCZ153" s="4"/>
      <c r="HDA153" s="4"/>
      <c r="HDB153" s="4"/>
      <c r="HDC153" s="4"/>
      <c r="HDD153" s="4"/>
      <c r="HDE153" s="4"/>
      <c r="HDF153" s="4"/>
      <c r="HDG153" s="4"/>
      <c r="HDH153" s="4"/>
      <c r="HDI153" s="4"/>
      <c r="HDJ153" s="4"/>
      <c r="HDK153" s="4"/>
      <c r="HDL153" s="4"/>
      <c r="HDM153" s="4"/>
      <c r="HDN153" s="4"/>
      <c r="HDO153" s="4"/>
      <c r="HDP153" s="4"/>
      <c r="HDQ153" s="4"/>
      <c r="HDR153" s="4"/>
      <c r="HDS153" s="4"/>
      <c r="HDT153" s="4"/>
      <c r="HDU153" s="4"/>
      <c r="HDV153" s="4"/>
      <c r="HDW153" s="4"/>
      <c r="HDX153" s="4"/>
      <c r="HDY153" s="4"/>
      <c r="HDZ153" s="4"/>
      <c r="HEA153" s="4"/>
      <c r="HEB153" s="4"/>
      <c r="HEC153" s="4"/>
      <c r="HED153" s="4"/>
      <c r="HEE153" s="4"/>
      <c r="HEF153" s="4"/>
      <c r="HEG153" s="4"/>
      <c r="HEH153" s="4"/>
      <c r="HEI153" s="4"/>
      <c r="HEJ153" s="4"/>
      <c r="HEK153" s="4"/>
      <c r="HEL153" s="4"/>
      <c r="HEM153" s="4"/>
      <c r="HEN153" s="4"/>
      <c r="HEO153" s="4"/>
      <c r="HEP153" s="4"/>
      <c r="HEQ153" s="4"/>
      <c r="HER153" s="4"/>
      <c r="HES153" s="4"/>
      <c r="HET153" s="4"/>
      <c r="HEU153" s="4"/>
      <c r="HEV153" s="4"/>
      <c r="HEW153" s="4"/>
      <c r="HEX153" s="4"/>
      <c r="HEY153" s="4"/>
      <c r="HEZ153" s="4"/>
      <c r="HFA153" s="4"/>
      <c r="HFB153" s="4"/>
      <c r="HFC153" s="4"/>
      <c r="HFD153" s="4"/>
      <c r="HFE153" s="4"/>
      <c r="HFF153" s="4"/>
      <c r="HFG153" s="4"/>
      <c r="HFH153" s="4"/>
      <c r="HFI153" s="4"/>
      <c r="HFJ153" s="4"/>
      <c r="HFK153" s="4"/>
      <c r="HFL153" s="4"/>
      <c r="HFM153" s="4"/>
      <c r="HFN153" s="4"/>
      <c r="HFO153" s="4"/>
      <c r="HFP153" s="4"/>
      <c r="HFQ153" s="4"/>
      <c r="HFR153" s="4"/>
      <c r="HFS153" s="4"/>
      <c r="HFT153" s="4"/>
      <c r="HFU153" s="4"/>
      <c r="HFV153" s="4"/>
      <c r="HFW153" s="4"/>
      <c r="HFX153" s="4"/>
      <c r="HFY153" s="4"/>
      <c r="HFZ153" s="4"/>
      <c r="HGA153" s="4"/>
      <c r="HGB153" s="4"/>
      <c r="HGC153" s="4"/>
      <c r="HGD153" s="4"/>
      <c r="HGE153" s="4"/>
      <c r="HGF153" s="4"/>
      <c r="HGG153" s="4"/>
      <c r="HGH153" s="4"/>
      <c r="HGI153" s="4"/>
      <c r="HGJ153" s="4"/>
      <c r="HGK153" s="4"/>
      <c r="HGL153" s="4"/>
      <c r="HGM153" s="4"/>
      <c r="HGN153" s="4"/>
      <c r="HGO153" s="4"/>
      <c r="HGP153" s="4"/>
      <c r="HGQ153" s="4"/>
      <c r="HGR153" s="4"/>
      <c r="HGS153" s="4"/>
      <c r="HGT153" s="4"/>
      <c r="HGU153" s="4"/>
      <c r="HGV153" s="4"/>
      <c r="HGW153" s="4"/>
      <c r="HGX153" s="4"/>
      <c r="HGY153" s="4"/>
      <c r="HGZ153" s="4"/>
      <c r="HHA153" s="4"/>
      <c r="HHB153" s="4"/>
      <c r="HHC153" s="4"/>
      <c r="HHD153" s="4"/>
      <c r="HHE153" s="4"/>
      <c r="HHF153" s="4"/>
      <c r="HHG153" s="4"/>
      <c r="HHH153" s="4"/>
      <c r="HHI153" s="4"/>
      <c r="HHJ153" s="4"/>
      <c r="HHK153" s="4"/>
      <c r="HHL153" s="4"/>
      <c r="HHM153" s="4"/>
      <c r="HHN153" s="4"/>
      <c r="HHO153" s="4"/>
      <c r="HHP153" s="4"/>
      <c r="HHQ153" s="4"/>
      <c r="HHR153" s="4"/>
      <c r="HHS153" s="4"/>
      <c r="HHT153" s="4"/>
      <c r="HHU153" s="4"/>
      <c r="HHV153" s="4"/>
      <c r="HHW153" s="4"/>
      <c r="HHX153" s="4"/>
      <c r="HHY153" s="4"/>
      <c r="HHZ153" s="4"/>
      <c r="HIA153" s="4"/>
      <c r="HIB153" s="4"/>
      <c r="HIC153" s="4"/>
      <c r="HID153" s="4"/>
      <c r="HIE153" s="4"/>
      <c r="HIF153" s="4"/>
      <c r="HIG153" s="4"/>
      <c r="HIH153" s="4"/>
      <c r="HII153" s="4"/>
      <c r="HIJ153" s="4"/>
      <c r="HIK153" s="4"/>
      <c r="HIL153" s="4"/>
      <c r="HIM153" s="4"/>
      <c r="HIN153" s="4"/>
      <c r="HIO153" s="4"/>
      <c r="HIP153" s="4"/>
      <c r="HIQ153" s="4"/>
      <c r="HIR153" s="4"/>
      <c r="HIS153" s="4"/>
      <c r="HIT153" s="4"/>
      <c r="HIU153" s="4"/>
      <c r="HIV153" s="4"/>
      <c r="HIW153" s="4"/>
      <c r="HIX153" s="4"/>
      <c r="HIY153" s="4"/>
      <c r="HIZ153" s="4"/>
      <c r="HJA153" s="4"/>
      <c r="HJB153" s="4"/>
      <c r="HJC153" s="4"/>
      <c r="HJD153" s="4"/>
      <c r="HJE153" s="4"/>
      <c r="HJF153" s="4"/>
      <c r="HJG153" s="4"/>
      <c r="HJH153" s="4"/>
      <c r="HJI153" s="4"/>
      <c r="HJJ153" s="4"/>
      <c r="HJK153" s="4"/>
      <c r="HJL153" s="4"/>
      <c r="HJM153" s="4"/>
      <c r="HJN153" s="4"/>
      <c r="HJO153" s="4"/>
      <c r="HJP153" s="4"/>
      <c r="HJQ153" s="4"/>
      <c r="HJR153" s="4"/>
      <c r="HJS153" s="4"/>
      <c r="HJT153" s="4"/>
      <c r="HJU153" s="4"/>
      <c r="HJV153" s="4"/>
      <c r="HJW153" s="4"/>
      <c r="HJX153" s="4"/>
      <c r="HJY153" s="4"/>
      <c r="HJZ153" s="4"/>
      <c r="HKA153" s="4"/>
      <c r="HKB153" s="4"/>
      <c r="HKC153" s="4"/>
      <c r="HKD153" s="4"/>
      <c r="HKE153" s="4"/>
      <c r="HKF153" s="4"/>
      <c r="HKG153" s="4"/>
      <c r="HKH153" s="4"/>
      <c r="HKI153" s="4"/>
      <c r="HKJ153" s="4"/>
      <c r="HKK153" s="4"/>
      <c r="HKL153" s="4"/>
      <c r="HKM153" s="4"/>
      <c r="HKN153" s="4"/>
      <c r="HKO153" s="4"/>
      <c r="HKP153" s="4"/>
      <c r="HKQ153" s="4"/>
      <c r="HKR153" s="4"/>
      <c r="HKS153" s="4"/>
      <c r="HKT153" s="4"/>
      <c r="HKU153" s="4"/>
      <c r="HKV153" s="4"/>
      <c r="HKW153" s="4"/>
      <c r="HKX153" s="4"/>
      <c r="HKY153" s="4"/>
      <c r="HKZ153" s="4"/>
      <c r="HLA153" s="4"/>
      <c r="HLB153" s="4"/>
      <c r="HLC153" s="4"/>
      <c r="HLD153" s="4"/>
      <c r="HLE153" s="4"/>
      <c r="HLF153" s="4"/>
      <c r="HLG153" s="4"/>
      <c r="HLH153" s="4"/>
      <c r="HLI153" s="4"/>
      <c r="HLJ153" s="4"/>
      <c r="HLK153" s="4"/>
      <c r="HLL153" s="4"/>
      <c r="HLM153" s="4"/>
      <c r="HLN153" s="4"/>
      <c r="HLO153" s="4"/>
      <c r="HLP153" s="4"/>
      <c r="HLQ153" s="4"/>
      <c r="HLR153" s="4"/>
      <c r="HLS153" s="4"/>
      <c r="HLT153" s="4"/>
      <c r="HLU153" s="4"/>
      <c r="HLV153" s="4"/>
      <c r="HLW153" s="4"/>
      <c r="HLX153" s="4"/>
      <c r="HLY153" s="4"/>
      <c r="HLZ153" s="4"/>
      <c r="HMA153" s="4"/>
      <c r="HMB153" s="4"/>
      <c r="HMC153" s="4"/>
      <c r="HMD153" s="4"/>
      <c r="HME153" s="4"/>
      <c r="HMF153" s="4"/>
      <c r="HMG153" s="4"/>
      <c r="HMH153" s="4"/>
      <c r="HMI153" s="4"/>
      <c r="HMJ153" s="4"/>
      <c r="HMK153" s="4"/>
      <c r="HML153" s="4"/>
      <c r="HMM153" s="4"/>
      <c r="HMN153" s="4"/>
      <c r="HMO153" s="4"/>
      <c r="HMP153" s="4"/>
      <c r="HMQ153" s="4"/>
      <c r="HMR153" s="4"/>
      <c r="HMS153" s="4"/>
      <c r="HMT153" s="4"/>
      <c r="HMU153" s="4"/>
      <c r="HMV153" s="4"/>
      <c r="HMW153" s="4"/>
      <c r="HMX153" s="4"/>
      <c r="HMY153" s="4"/>
      <c r="HMZ153" s="4"/>
      <c r="HNA153" s="4"/>
      <c r="HNB153" s="4"/>
      <c r="HNC153" s="4"/>
      <c r="HND153" s="4"/>
      <c r="HNE153" s="4"/>
      <c r="HNF153" s="4"/>
      <c r="HNG153" s="4"/>
      <c r="HNH153" s="4"/>
      <c r="HNI153" s="4"/>
      <c r="HNJ153" s="4"/>
      <c r="HNK153" s="4"/>
      <c r="HNL153" s="4"/>
      <c r="HNM153" s="4"/>
      <c r="HNN153" s="4"/>
      <c r="HNO153" s="4"/>
      <c r="HNP153" s="4"/>
      <c r="HNQ153" s="4"/>
      <c r="HNR153" s="4"/>
      <c r="HNS153" s="4"/>
      <c r="HNT153" s="4"/>
      <c r="HNU153" s="4"/>
      <c r="HNV153" s="4"/>
      <c r="HNW153" s="4"/>
      <c r="HNX153" s="4"/>
      <c r="HNY153" s="4"/>
      <c r="HNZ153" s="4"/>
      <c r="HOA153" s="4"/>
      <c r="HOB153" s="4"/>
      <c r="HOC153" s="4"/>
      <c r="HOD153" s="4"/>
      <c r="HOE153" s="4"/>
      <c r="HOF153" s="4"/>
      <c r="HOG153" s="4"/>
      <c r="HOH153" s="4"/>
      <c r="HOI153" s="4"/>
      <c r="HOJ153" s="4"/>
      <c r="HOK153" s="4"/>
      <c r="HOL153" s="4"/>
      <c r="HOM153" s="4"/>
      <c r="HON153" s="4"/>
      <c r="HOO153" s="4"/>
      <c r="HOP153" s="4"/>
      <c r="HOQ153" s="4"/>
      <c r="HOR153" s="4"/>
      <c r="HOS153" s="4"/>
      <c r="HOT153" s="4"/>
      <c r="HOU153" s="4"/>
      <c r="HOV153" s="4"/>
      <c r="HOW153" s="4"/>
      <c r="HOX153" s="4"/>
      <c r="HOY153" s="4"/>
      <c r="HOZ153" s="4"/>
      <c r="HPA153" s="4"/>
      <c r="HPB153" s="4"/>
      <c r="HPC153" s="4"/>
      <c r="HPD153" s="4"/>
      <c r="HPE153" s="4"/>
      <c r="HPF153" s="4"/>
      <c r="HPG153" s="4"/>
      <c r="HPH153" s="4"/>
      <c r="HPI153" s="4"/>
      <c r="HPJ153" s="4"/>
      <c r="HPK153" s="4"/>
      <c r="HPL153" s="4"/>
      <c r="HPM153" s="4"/>
      <c r="HPN153" s="4"/>
      <c r="HPO153" s="4"/>
      <c r="HPP153" s="4"/>
      <c r="HPQ153" s="4"/>
      <c r="HPR153" s="4"/>
      <c r="HPS153" s="4"/>
      <c r="HPT153" s="4"/>
      <c r="HPU153" s="4"/>
      <c r="HPV153" s="4"/>
      <c r="HPW153" s="4"/>
      <c r="HPX153" s="4"/>
      <c r="HPY153" s="4"/>
      <c r="HPZ153" s="4"/>
      <c r="HQA153" s="4"/>
      <c r="HQB153" s="4"/>
      <c r="HQC153" s="4"/>
      <c r="HQD153" s="4"/>
      <c r="HQE153" s="4"/>
      <c r="HQF153" s="4"/>
      <c r="HQG153" s="4"/>
      <c r="HQH153" s="4"/>
      <c r="HQI153" s="4"/>
      <c r="HQJ153" s="4"/>
      <c r="HQK153" s="4"/>
      <c r="HQL153" s="4"/>
      <c r="HQM153" s="4"/>
      <c r="HQN153" s="4"/>
      <c r="HQO153" s="4"/>
      <c r="HQP153" s="4"/>
      <c r="HQQ153" s="4"/>
      <c r="HQR153" s="4"/>
      <c r="HQS153" s="4"/>
      <c r="HQT153" s="4"/>
      <c r="HQU153" s="4"/>
      <c r="HQV153" s="4"/>
      <c r="HQW153" s="4"/>
      <c r="HQX153" s="4"/>
      <c r="HQY153" s="4"/>
      <c r="HQZ153" s="4"/>
      <c r="HRA153" s="4"/>
      <c r="HRB153" s="4"/>
      <c r="HRC153" s="4"/>
      <c r="HRD153" s="4"/>
      <c r="HRE153" s="4"/>
      <c r="HRF153" s="4"/>
      <c r="HRG153" s="4"/>
      <c r="HRH153" s="4"/>
      <c r="HRI153" s="4"/>
      <c r="HRJ153" s="4"/>
      <c r="HRK153" s="4"/>
      <c r="HRL153" s="4"/>
      <c r="HRM153" s="4"/>
      <c r="HRN153" s="4"/>
      <c r="HRO153" s="4"/>
      <c r="HRP153" s="4"/>
      <c r="HRQ153" s="4"/>
      <c r="HRR153" s="4"/>
      <c r="HRS153" s="4"/>
      <c r="HRT153" s="4"/>
      <c r="HRU153" s="4"/>
      <c r="HRV153" s="4"/>
      <c r="HRW153" s="4"/>
      <c r="HRX153" s="4"/>
      <c r="HRY153" s="4"/>
      <c r="HRZ153" s="4"/>
      <c r="HSA153" s="4"/>
      <c r="HSB153" s="4"/>
      <c r="HSC153" s="4"/>
      <c r="HSD153" s="4"/>
      <c r="HSE153" s="4"/>
      <c r="HSF153" s="4"/>
      <c r="HSG153" s="4"/>
      <c r="HSH153" s="4"/>
      <c r="HSI153" s="4"/>
      <c r="HSJ153" s="4"/>
      <c r="HSK153" s="4"/>
      <c r="HSL153" s="4"/>
      <c r="HSM153" s="4"/>
      <c r="HSN153" s="4"/>
      <c r="HSO153" s="4"/>
      <c r="HSP153" s="4"/>
      <c r="HSQ153" s="4"/>
      <c r="HSR153" s="4"/>
      <c r="HSS153" s="4"/>
      <c r="HST153" s="4"/>
      <c r="HSU153" s="4"/>
      <c r="HSV153" s="4"/>
      <c r="HSW153" s="4"/>
      <c r="HSX153" s="4"/>
      <c r="HSY153" s="4"/>
      <c r="HSZ153" s="4"/>
      <c r="HTA153" s="4"/>
      <c r="HTB153" s="4"/>
      <c r="HTC153" s="4"/>
      <c r="HTD153" s="4"/>
      <c r="HTE153" s="4"/>
      <c r="HTF153" s="4"/>
      <c r="HTG153" s="4"/>
      <c r="HTH153" s="4"/>
      <c r="HTI153" s="4"/>
      <c r="HTJ153" s="4"/>
      <c r="HTK153" s="4"/>
      <c r="HTL153" s="4"/>
      <c r="HTM153" s="4"/>
      <c r="HTN153" s="4"/>
      <c r="HTO153" s="4"/>
      <c r="HTP153" s="4"/>
      <c r="HTQ153" s="4"/>
      <c r="HTR153" s="4"/>
      <c r="HTS153" s="4"/>
      <c r="HTT153" s="4"/>
      <c r="HTU153" s="4"/>
      <c r="HTV153" s="4"/>
      <c r="HTW153" s="4"/>
      <c r="HTX153" s="4"/>
      <c r="HTY153" s="4"/>
      <c r="HTZ153" s="4"/>
      <c r="HUA153" s="4"/>
      <c r="HUB153" s="4"/>
      <c r="HUC153" s="4"/>
      <c r="HUD153" s="4"/>
      <c r="HUE153" s="4"/>
      <c r="HUF153" s="4"/>
      <c r="HUG153" s="4"/>
      <c r="HUH153" s="4"/>
      <c r="HUI153" s="4"/>
      <c r="HUJ153" s="4"/>
      <c r="HUK153" s="4"/>
      <c r="HUL153" s="4"/>
      <c r="HUM153" s="4"/>
      <c r="HUN153" s="4"/>
      <c r="HUO153" s="4"/>
      <c r="HUP153" s="4"/>
      <c r="HUQ153" s="4"/>
      <c r="HUR153" s="4"/>
      <c r="HUS153" s="4"/>
      <c r="HUT153" s="4"/>
      <c r="HUU153" s="4"/>
      <c r="HUV153" s="4"/>
      <c r="HUW153" s="4"/>
      <c r="HUX153" s="4"/>
      <c r="HUY153" s="4"/>
      <c r="HUZ153" s="4"/>
      <c r="HVA153" s="4"/>
      <c r="HVB153" s="4"/>
      <c r="HVC153" s="4"/>
      <c r="HVD153" s="4"/>
      <c r="HVE153" s="4"/>
      <c r="HVF153" s="4"/>
      <c r="HVG153" s="4"/>
      <c r="HVH153" s="4"/>
      <c r="HVI153" s="4"/>
      <c r="HVJ153" s="4"/>
      <c r="HVK153" s="4"/>
      <c r="HVL153" s="4"/>
      <c r="HVM153" s="4"/>
      <c r="HVN153" s="4"/>
      <c r="HVO153" s="4"/>
      <c r="HVP153" s="4"/>
      <c r="HVQ153" s="4"/>
      <c r="HVR153" s="4"/>
      <c r="HVS153" s="4"/>
      <c r="HVT153" s="4"/>
      <c r="HVU153" s="4"/>
      <c r="HVV153" s="4"/>
      <c r="HVW153" s="4"/>
      <c r="HVX153" s="4"/>
      <c r="HVY153" s="4"/>
      <c r="HVZ153" s="4"/>
      <c r="HWA153" s="4"/>
      <c r="HWB153" s="4"/>
      <c r="HWC153" s="4"/>
      <c r="HWD153" s="4"/>
      <c r="HWE153" s="4"/>
      <c r="HWF153" s="4"/>
      <c r="HWG153" s="4"/>
      <c r="HWH153" s="4"/>
      <c r="HWI153" s="4"/>
      <c r="HWJ153" s="4"/>
      <c r="HWK153" s="4"/>
      <c r="HWL153" s="4"/>
      <c r="HWM153" s="4"/>
      <c r="HWN153" s="4"/>
      <c r="HWO153" s="4"/>
      <c r="HWP153" s="4"/>
      <c r="HWQ153" s="4"/>
      <c r="HWR153" s="4"/>
      <c r="HWS153" s="4"/>
      <c r="HWT153" s="4"/>
      <c r="HWU153" s="4"/>
      <c r="HWV153" s="4"/>
      <c r="HWW153" s="4"/>
      <c r="HWX153" s="4"/>
      <c r="HWY153" s="4"/>
      <c r="HWZ153" s="4"/>
      <c r="HXA153" s="4"/>
      <c r="HXB153" s="4"/>
      <c r="HXC153" s="4"/>
      <c r="HXD153" s="4"/>
      <c r="HXE153" s="4"/>
      <c r="HXF153" s="4"/>
      <c r="HXG153" s="4"/>
      <c r="HXH153" s="4"/>
      <c r="HXI153" s="4"/>
      <c r="HXJ153" s="4"/>
      <c r="HXK153" s="4"/>
      <c r="HXL153" s="4"/>
      <c r="HXM153" s="4"/>
      <c r="HXN153" s="4"/>
      <c r="HXO153" s="4"/>
      <c r="HXP153" s="4"/>
      <c r="HXQ153" s="4"/>
      <c r="HXR153" s="4"/>
      <c r="HXS153" s="4"/>
      <c r="HXT153" s="4"/>
      <c r="HXU153" s="4"/>
      <c r="HXV153" s="4"/>
      <c r="HXW153" s="4"/>
      <c r="HXX153" s="4"/>
      <c r="HXY153" s="4"/>
      <c r="HXZ153" s="4"/>
      <c r="HYA153" s="4"/>
      <c r="HYB153" s="4"/>
      <c r="HYC153" s="4"/>
      <c r="HYD153" s="4"/>
      <c r="HYE153" s="4"/>
      <c r="HYF153" s="4"/>
      <c r="HYG153" s="4"/>
      <c r="HYH153" s="4"/>
      <c r="HYI153" s="4"/>
      <c r="HYJ153" s="4"/>
      <c r="HYK153" s="4"/>
      <c r="HYL153" s="4"/>
      <c r="HYM153" s="4"/>
      <c r="HYN153" s="4"/>
      <c r="HYO153" s="4"/>
      <c r="HYP153" s="4"/>
      <c r="HYQ153" s="4"/>
      <c r="HYR153" s="4"/>
      <c r="HYS153" s="4"/>
      <c r="HYT153" s="4"/>
      <c r="HYU153" s="4"/>
      <c r="HYV153" s="4"/>
      <c r="HYW153" s="4"/>
      <c r="HYX153" s="4"/>
      <c r="HYY153" s="4"/>
      <c r="HYZ153" s="4"/>
      <c r="HZA153" s="4"/>
      <c r="HZB153" s="4"/>
      <c r="HZC153" s="4"/>
      <c r="HZD153" s="4"/>
      <c r="HZE153" s="4"/>
      <c r="HZF153" s="4"/>
      <c r="HZG153" s="4"/>
      <c r="HZH153" s="4"/>
      <c r="HZI153" s="4"/>
      <c r="HZJ153" s="4"/>
      <c r="HZK153" s="4"/>
      <c r="HZL153" s="4"/>
      <c r="HZM153" s="4"/>
      <c r="HZN153" s="4"/>
      <c r="HZO153" s="4"/>
      <c r="HZP153" s="4"/>
      <c r="HZQ153" s="4"/>
      <c r="HZR153" s="4"/>
      <c r="HZS153" s="4"/>
      <c r="HZT153" s="4"/>
      <c r="HZU153" s="4"/>
      <c r="HZV153" s="4"/>
      <c r="HZW153" s="4"/>
      <c r="HZX153" s="4"/>
      <c r="HZY153" s="4"/>
      <c r="HZZ153" s="4"/>
      <c r="IAA153" s="4"/>
      <c r="IAB153" s="4"/>
      <c r="IAC153" s="4"/>
      <c r="IAD153" s="4"/>
      <c r="IAE153" s="4"/>
      <c r="IAF153" s="4"/>
      <c r="IAG153" s="4"/>
      <c r="IAH153" s="4"/>
      <c r="IAI153" s="4"/>
      <c r="IAJ153" s="4"/>
      <c r="IAK153" s="4"/>
      <c r="IAL153" s="4"/>
      <c r="IAM153" s="4"/>
      <c r="IAN153" s="4"/>
      <c r="IAO153" s="4"/>
      <c r="IAP153" s="4"/>
      <c r="IAQ153" s="4"/>
      <c r="IAR153" s="4"/>
      <c r="IAS153" s="4"/>
      <c r="IAT153" s="4"/>
      <c r="IAU153" s="4"/>
      <c r="IAV153" s="4"/>
      <c r="IAW153" s="4"/>
      <c r="IAX153" s="4"/>
      <c r="IAY153" s="4"/>
      <c r="IAZ153" s="4"/>
      <c r="IBA153" s="4"/>
      <c r="IBB153" s="4"/>
      <c r="IBC153" s="4"/>
      <c r="IBD153" s="4"/>
      <c r="IBE153" s="4"/>
      <c r="IBF153" s="4"/>
      <c r="IBG153" s="4"/>
      <c r="IBH153" s="4"/>
      <c r="IBI153" s="4"/>
      <c r="IBJ153" s="4"/>
      <c r="IBK153" s="4"/>
      <c r="IBL153" s="4"/>
      <c r="IBM153" s="4"/>
      <c r="IBN153" s="4"/>
      <c r="IBO153" s="4"/>
      <c r="IBP153" s="4"/>
      <c r="IBQ153" s="4"/>
      <c r="IBR153" s="4"/>
      <c r="IBS153" s="4"/>
      <c r="IBT153" s="4"/>
      <c r="IBU153" s="4"/>
      <c r="IBV153" s="4"/>
      <c r="IBW153" s="4"/>
      <c r="IBX153" s="4"/>
      <c r="IBY153" s="4"/>
      <c r="IBZ153" s="4"/>
      <c r="ICA153" s="4"/>
      <c r="ICB153" s="4"/>
      <c r="ICC153" s="4"/>
      <c r="ICD153" s="4"/>
      <c r="ICE153" s="4"/>
      <c r="ICF153" s="4"/>
      <c r="ICG153" s="4"/>
      <c r="ICH153" s="4"/>
      <c r="ICI153" s="4"/>
      <c r="ICJ153" s="4"/>
      <c r="ICK153" s="4"/>
      <c r="ICL153" s="4"/>
      <c r="ICM153" s="4"/>
      <c r="ICN153" s="4"/>
      <c r="ICO153" s="4"/>
      <c r="ICP153" s="4"/>
      <c r="ICQ153" s="4"/>
      <c r="ICR153" s="4"/>
      <c r="ICS153" s="4"/>
      <c r="ICT153" s="4"/>
      <c r="ICU153" s="4"/>
      <c r="ICV153" s="4"/>
      <c r="ICW153" s="4"/>
      <c r="ICX153" s="4"/>
      <c r="ICY153" s="4"/>
      <c r="ICZ153" s="4"/>
      <c r="IDA153" s="4"/>
      <c r="IDB153" s="4"/>
      <c r="IDC153" s="4"/>
      <c r="IDD153" s="4"/>
      <c r="IDE153" s="4"/>
      <c r="IDF153" s="4"/>
      <c r="IDG153" s="4"/>
      <c r="IDH153" s="4"/>
      <c r="IDI153" s="4"/>
      <c r="IDJ153" s="4"/>
      <c r="IDK153" s="4"/>
      <c r="IDL153" s="4"/>
      <c r="IDM153" s="4"/>
      <c r="IDN153" s="4"/>
      <c r="IDO153" s="4"/>
      <c r="IDP153" s="4"/>
      <c r="IDQ153" s="4"/>
      <c r="IDR153" s="4"/>
      <c r="IDS153" s="4"/>
      <c r="IDT153" s="4"/>
      <c r="IDU153" s="4"/>
      <c r="IDV153" s="4"/>
      <c r="IDW153" s="4"/>
      <c r="IDX153" s="4"/>
      <c r="IDY153" s="4"/>
      <c r="IDZ153" s="4"/>
      <c r="IEA153" s="4"/>
      <c r="IEB153" s="4"/>
      <c r="IEC153" s="4"/>
      <c r="IED153" s="4"/>
      <c r="IEE153" s="4"/>
      <c r="IEF153" s="4"/>
      <c r="IEG153" s="4"/>
      <c r="IEH153" s="4"/>
      <c r="IEI153" s="4"/>
      <c r="IEJ153" s="4"/>
      <c r="IEK153" s="4"/>
      <c r="IEL153" s="4"/>
      <c r="IEM153" s="4"/>
      <c r="IEN153" s="4"/>
      <c r="IEO153" s="4"/>
      <c r="IEP153" s="4"/>
      <c r="IEQ153" s="4"/>
      <c r="IER153" s="4"/>
      <c r="IES153" s="4"/>
      <c r="IET153" s="4"/>
      <c r="IEU153" s="4"/>
      <c r="IEV153" s="4"/>
      <c r="IEW153" s="4"/>
      <c r="IEX153" s="4"/>
      <c r="IEY153" s="4"/>
      <c r="IEZ153" s="4"/>
      <c r="IFA153" s="4"/>
      <c r="IFB153" s="4"/>
      <c r="IFC153" s="4"/>
      <c r="IFD153" s="4"/>
      <c r="IFE153" s="4"/>
      <c r="IFF153" s="4"/>
      <c r="IFG153" s="4"/>
      <c r="IFH153" s="4"/>
      <c r="IFI153" s="4"/>
      <c r="IFJ153" s="4"/>
      <c r="IFK153" s="4"/>
      <c r="IFL153" s="4"/>
      <c r="IFM153" s="4"/>
      <c r="IFN153" s="4"/>
      <c r="IFO153" s="4"/>
      <c r="IFP153" s="4"/>
      <c r="IFQ153" s="4"/>
      <c r="IFR153" s="4"/>
      <c r="IFS153" s="4"/>
      <c r="IFT153" s="4"/>
      <c r="IFU153" s="4"/>
      <c r="IFV153" s="4"/>
      <c r="IFW153" s="4"/>
      <c r="IFX153" s="4"/>
      <c r="IFY153" s="4"/>
      <c r="IFZ153" s="4"/>
      <c r="IGA153" s="4"/>
      <c r="IGB153" s="4"/>
      <c r="IGC153" s="4"/>
      <c r="IGD153" s="4"/>
      <c r="IGE153" s="4"/>
      <c r="IGF153" s="4"/>
      <c r="IGG153" s="4"/>
      <c r="IGH153" s="4"/>
      <c r="IGI153" s="4"/>
      <c r="IGJ153" s="4"/>
      <c r="IGK153" s="4"/>
      <c r="IGL153" s="4"/>
      <c r="IGM153" s="4"/>
      <c r="IGN153" s="4"/>
      <c r="IGO153" s="4"/>
      <c r="IGP153" s="4"/>
      <c r="IGQ153" s="4"/>
      <c r="IGR153" s="4"/>
      <c r="IGS153" s="4"/>
      <c r="IGT153" s="4"/>
      <c r="IGU153" s="4"/>
      <c r="IGV153" s="4"/>
      <c r="IGW153" s="4"/>
      <c r="IGX153" s="4"/>
      <c r="IGY153" s="4"/>
      <c r="IGZ153" s="4"/>
      <c r="IHA153" s="4"/>
      <c r="IHB153" s="4"/>
      <c r="IHC153" s="4"/>
      <c r="IHD153" s="4"/>
      <c r="IHE153" s="4"/>
      <c r="IHF153" s="4"/>
      <c r="IHG153" s="4"/>
      <c r="IHH153" s="4"/>
      <c r="IHI153" s="4"/>
      <c r="IHJ153" s="4"/>
      <c r="IHK153" s="4"/>
      <c r="IHL153" s="4"/>
      <c r="IHM153" s="4"/>
      <c r="IHN153" s="4"/>
      <c r="IHO153" s="4"/>
      <c r="IHP153" s="4"/>
      <c r="IHQ153" s="4"/>
      <c r="IHR153" s="4"/>
      <c r="IHS153" s="4"/>
      <c r="IHT153" s="4"/>
      <c r="IHU153" s="4"/>
      <c r="IHV153" s="4"/>
      <c r="IHW153" s="4"/>
      <c r="IHX153" s="4"/>
      <c r="IHY153" s="4"/>
      <c r="IHZ153" s="4"/>
      <c r="IIA153" s="4"/>
      <c r="IIB153" s="4"/>
      <c r="IIC153" s="4"/>
      <c r="IID153" s="4"/>
      <c r="IIE153" s="4"/>
      <c r="IIF153" s="4"/>
      <c r="IIG153" s="4"/>
      <c r="IIH153" s="4"/>
      <c r="III153" s="4"/>
      <c r="IIJ153" s="4"/>
      <c r="IIK153" s="4"/>
      <c r="IIL153" s="4"/>
      <c r="IIM153" s="4"/>
      <c r="IIN153" s="4"/>
      <c r="IIO153" s="4"/>
      <c r="IIP153" s="4"/>
      <c r="IIQ153" s="4"/>
      <c r="IIR153" s="4"/>
      <c r="IIS153" s="4"/>
      <c r="IIT153" s="4"/>
      <c r="IIU153" s="4"/>
      <c r="IIV153" s="4"/>
      <c r="IIW153" s="4"/>
      <c r="IIX153" s="4"/>
      <c r="IIY153" s="4"/>
      <c r="IIZ153" s="4"/>
      <c r="IJA153" s="4"/>
      <c r="IJB153" s="4"/>
      <c r="IJC153" s="4"/>
      <c r="IJD153" s="4"/>
      <c r="IJE153" s="4"/>
      <c r="IJF153" s="4"/>
      <c r="IJG153" s="4"/>
      <c r="IJH153" s="4"/>
      <c r="IJI153" s="4"/>
      <c r="IJJ153" s="4"/>
      <c r="IJK153" s="4"/>
      <c r="IJL153" s="4"/>
      <c r="IJM153" s="4"/>
      <c r="IJN153" s="4"/>
      <c r="IJO153" s="4"/>
      <c r="IJP153" s="4"/>
      <c r="IJQ153" s="4"/>
      <c r="IJR153" s="4"/>
      <c r="IJS153" s="4"/>
      <c r="IJT153" s="4"/>
      <c r="IJU153" s="4"/>
      <c r="IJV153" s="4"/>
      <c r="IJW153" s="4"/>
      <c r="IJX153" s="4"/>
      <c r="IJY153" s="4"/>
      <c r="IJZ153" s="4"/>
      <c r="IKA153" s="4"/>
      <c r="IKB153" s="4"/>
      <c r="IKC153" s="4"/>
      <c r="IKD153" s="4"/>
      <c r="IKE153" s="4"/>
      <c r="IKF153" s="4"/>
      <c r="IKG153" s="4"/>
      <c r="IKH153" s="4"/>
      <c r="IKI153" s="4"/>
      <c r="IKJ153" s="4"/>
      <c r="IKK153" s="4"/>
      <c r="IKL153" s="4"/>
      <c r="IKM153" s="4"/>
      <c r="IKN153" s="4"/>
      <c r="IKO153" s="4"/>
      <c r="IKP153" s="4"/>
      <c r="IKQ153" s="4"/>
      <c r="IKR153" s="4"/>
      <c r="IKS153" s="4"/>
      <c r="IKT153" s="4"/>
      <c r="IKU153" s="4"/>
      <c r="IKV153" s="4"/>
      <c r="IKW153" s="4"/>
      <c r="IKX153" s="4"/>
      <c r="IKY153" s="4"/>
      <c r="IKZ153" s="4"/>
      <c r="ILA153" s="4"/>
      <c r="ILB153" s="4"/>
      <c r="ILC153" s="4"/>
      <c r="ILD153" s="4"/>
      <c r="ILE153" s="4"/>
      <c r="ILF153" s="4"/>
      <c r="ILG153" s="4"/>
      <c r="ILH153" s="4"/>
      <c r="ILI153" s="4"/>
      <c r="ILJ153" s="4"/>
      <c r="ILK153" s="4"/>
      <c r="ILL153" s="4"/>
      <c r="ILM153" s="4"/>
      <c r="ILN153" s="4"/>
      <c r="ILO153" s="4"/>
      <c r="ILP153" s="4"/>
      <c r="ILQ153" s="4"/>
      <c r="ILR153" s="4"/>
      <c r="ILS153" s="4"/>
      <c r="ILT153" s="4"/>
      <c r="ILU153" s="4"/>
      <c r="ILV153" s="4"/>
      <c r="ILW153" s="4"/>
      <c r="ILX153" s="4"/>
      <c r="ILY153" s="4"/>
      <c r="ILZ153" s="4"/>
      <c r="IMA153" s="4"/>
      <c r="IMB153" s="4"/>
      <c r="IMC153" s="4"/>
      <c r="IMD153" s="4"/>
      <c r="IME153" s="4"/>
      <c r="IMF153" s="4"/>
      <c r="IMG153" s="4"/>
      <c r="IMH153" s="4"/>
      <c r="IMI153" s="4"/>
      <c r="IMJ153" s="4"/>
      <c r="IMK153" s="4"/>
      <c r="IML153" s="4"/>
      <c r="IMM153" s="4"/>
      <c r="IMN153" s="4"/>
      <c r="IMO153" s="4"/>
      <c r="IMP153" s="4"/>
      <c r="IMQ153" s="4"/>
      <c r="IMR153" s="4"/>
      <c r="IMS153" s="4"/>
      <c r="IMT153" s="4"/>
      <c r="IMU153" s="4"/>
      <c r="IMV153" s="4"/>
      <c r="IMW153" s="4"/>
      <c r="IMX153" s="4"/>
      <c r="IMY153" s="4"/>
      <c r="IMZ153" s="4"/>
      <c r="INA153" s="4"/>
      <c r="INB153" s="4"/>
      <c r="INC153" s="4"/>
      <c r="IND153" s="4"/>
      <c r="INE153" s="4"/>
      <c r="INF153" s="4"/>
      <c r="ING153" s="4"/>
      <c r="INH153" s="4"/>
      <c r="INI153" s="4"/>
      <c r="INJ153" s="4"/>
      <c r="INK153" s="4"/>
      <c r="INL153" s="4"/>
      <c r="INM153" s="4"/>
      <c r="INN153" s="4"/>
      <c r="INO153" s="4"/>
      <c r="INP153" s="4"/>
      <c r="INQ153" s="4"/>
      <c r="INR153" s="4"/>
      <c r="INS153" s="4"/>
      <c r="INT153" s="4"/>
      <c r="INU153" s="4"/>
      <c r="INV153" s="4"/>
      <c r="INW153" s="4"/>
      <c r="INX153" s="4"/>
      <c r="INY153" s="4"/>
      <c r="INZ153" s="4"/>
      <c r="IOA153" s="4"/>
      <c r="IOB153" s="4"/>
      <c r="IOC153" s="4"/>
      <c r="IOD153" s="4"/>
      <c r="IOE153" s="4"/>
      <c r="IOF153" s="4"/>
      <c r="IOG153" s="4"/>
      <c r="IOH153" s="4"/>
      <c r="IOI153" s="4"/>
      <c r="IOJ153" s="4"/>
      <c r="IOK153" s="4"/>
      <c r="IOL153" s="4"/>
      <c r="IOM153" s="4"/>
      <c r="ION153" s="4"/>
      <c r="IOO153" s="4"/>
      <c r="IOP153" s="4"/>
      <c r="IOQ153" s="4"/>
      <c r="IOR153" s="4"/>
      <c r="IOS153" s="4"/>
      <c r="IOT153" s="4"/>
      <c r="IOU153" s="4"/>
      <c r="IOV153" s="4"/>
      <c r="IOW153" s="4"/>
      <c r="IOX153" s="4"/>
      <c r="IOY153" s="4"/>
      <c r="IOZ153" s="4"/>
      <c r="IPA153" s="4"/>
      <c r="IPB153" s="4"/>
      <c r="IPC153" s="4"/>
      <c r="IPD153" s="4"/>
      <c r="IPE153" s="4"/>
      <c r="IPF153" s="4"/>
      <c r="IPG153" s="4"/>
      <c r="IPH153" s="4"/>
      <c r="IPI153" s="4"/>
      <c r="IPJ153" s="4"/>
      <c r="IPK153" s="4"/>
      <c r="IPL153" s="4"/>
      <c r="IPM153" s="4"/>
      <c r="IPN153" s="4"/>
      <c r="IPO153" s="4"/>
      <c r="IPP153" s="4"/>
      <c r="IPQ153" s="4"/>
      <c r="IPR153" s="4"/>
      <c r="IPS153" s="4"/>
      <c r="IPT153" s="4"/>
      <c r="IPU153" s="4"/>
      <c r="IPV153" s="4"/>
      <c r="IPW153" s="4"/>
      <c r="IPX153" s="4"/>
      <c r="IPY153" s="4"/>
      <c r="IPZ153" s="4"/>
      <c r="IQA153" s="4"/>
      <c r="IQB153" s="4"/>
      <c r="IQC153" s="4"/>
      <c r="IQD153" s="4"/>
      <c r="IQE153" s="4"/>
      <c r="IQF153" s="4"/>
      <c r="IQG153" s="4"/>
      <c r="IQH153" s="4"/>
      <c r="IQI153" s="4"/>
      <c r="IQJ153" s="4"/>
      <c r="IQK153" s="4"/>
      <c r="IQL153" s="4"/>
      <c r="IQM153" s="4"/>
      <c r="IQN153" s="4"/>
      <c r="IQO153" s="4"/>
      <c r="IQP153" s="4"/>
      <c r="IQQ153" s="4"/>
      <c r="IQR153" s="4"/>
      <c r="IQS153" s="4"/>
      <c r="IQT153" s="4"/>
      <c r="IQU153" s="4"/>
      <c r="IQV153" s="4"/>
      <c r="IQW153" s="4"/>
      <c r="IQX153" s="4"/>
      <c r="IQY153" s="4"/>
      <c r="IQZ153" s="4"/>
      <c r="IRA153" s="4"/>
      <c r="IRB153" s="4"/>
      <c r="IRC153" s="4"/>
      <c r="IRD153" s="4"/>
      <c r="IRE153" s="4"/>
      <c r="IRF153" s="4"/>
      <c r="IRG153" s="4"/>
      <c r="IRH153" s="4"/>
      <c r="IRI153" s="4"/>
      <c r="IRJ153" s="4"/>
      <c r="IRK153" s="4"/>
      <c r="IRL153" s="4"/>
      <c r="IRM153" s="4"/>
      <c r="IRN153" s="4"/>
      <c r="IRO153" s="4"/>
      <c r="IRP153" s="4"/>
      <c r="IRQ153" s="4"/>
      <c r="IRR153" s="4"/>
      <c r="IRS153" s="4"/>
      <c r="IRT153" s="4"/>
      <c r="IRU153" s="4"/>
      <c r="IRV153" s="4"/>
      <c r="IRW153" s="4"/>
      <c r="IRX153" s="4"/>
      <c r="IRY153" s="4"/>
      <c r="IRZ153" s="4"/>
      <c r="ISA153" s="4"/>
      <c r="ISB153" s="4"/>
      <c r="ISC153" s="4"/>
      <c r="ISD153" s="4"/>
      <c r="ISE153" s="4"/>
      <c r="ISF153" s="4"/>
      <c r="ISG153" s="4"/>
      <c r="ISH153" s="4"/>
      <c r="ISI153" s="4"/>
      <c r="ISJ153" s="4"/>
      <c r="ISK153" s="4"/>
      <c r="ISL153" s="4"/>
      <c r="ISM153" s="4"/>
      <c r="ISN153" s="4"/>
      <c r="ISO153" s="4"/>
      <c r="ISP153" s="4"/>
      <c r="ISQ153" s="4"/>
      <c r="ISR153" s="4"/>
      <c r="ISS153" s="4"/>
      <c r="IST153" s="4"/>
      <c r="ISU153" s="4"/>
      <c r="ISV153" s="4"/>
      <c r="ISW153" s="4"/>
      <c r="ISX153" s="4"/>
      <c r="ISY153" s="4"/>
      <c r="ISZ153" s="4"/>
      <c r="ITA153" s="4"/>
      <c r="ITB153" s="4"/>
      <c r="ITC153" s="4"/>
      <c r="ITD153" s="4"/>
      <c r="ITE153" s="4"/>
      <c r="ITF153" s="4"/>
      <c r="ITG153" s="4"/>
      <c r="ITH153" s="4"/>
      <c r="ITI153" s="4"/>
      <c r="ITJ153" s="4"/>
      <c r="ITK153" s="4"/>
      <c r="ITL153" s="4"/>
      <c r="ITM153" s="4"/>
      <c r="ITN153" s="4"/>
      <c r="ITO153" s="4"/>
      <c r="ITP153" s="4"/>
      <c r="ITQ153" s="4"/>
      <c r="ITR153" s="4"/>
      <c r="ITS153" s="4"/>
      <c r="ITT153" s="4"/>
      <c r="ITU153" s="4"/>
      <c r="ITV153" s="4"/>
      <c r="ITW153" s="4"/>
      <c r="ITX153" s="4"/>
      <c r="ITY153" s="4"/>
      <c r="ITZ153" s="4"/>
      <c r="IUA153" s="4"/>
      <c r="IUB153" s="4"/>
      <c r="IUC153" s="4"/>
      <c r="IUD153" s="4"/>
      <c r="IUE153" s="4"/>
      <c r="IUF153" s="4"/>
      <c r="IUG153" s="4"/>
      <c r="IUH153" s="4"/>
      <c r="IUI153" s="4"/>
      <c r="IUJ153" s="4"/>
      <c r="IUK153" s="4"/>
      <c r="IUL153" s="4"/>
      <c r="IUM153" s="4"/>
      <c r="IUN153" s="4"/>
      <c r="IUO153" s="4"/>
      <c r="IUP153" s="4"/>
      <c r="IUQ153" s="4"/>
      <c r="IUR153" s="4"/>
      <c r="IUS153" s="4"/>
      <c r="IUT153" s="4"/>
      <c r="IUU153" s="4"/>
      <c r="IUV153" s="4"/>
      <c r="IUW153" s="4"/>
      <c r="IUX153" s="4"/>
      <c r="IUY153" s="4"/>
      <c r="IUZ153" s="4"/>
      <c r="IVA153" s="4"/>
      <c r="IVB153" s="4"/>
      <c r="IVC153" s="4"/>
      <c r="IVD153" s="4"/>
      <c r="IVE153" s="4"/>
      <c r="IVF153" s="4"/>
      <c r="IVG153" s="4"/>
      <c r="IVH153" s="4"/>
      <c r="IVI153" s="4"/>
      <c r="IVJ153" s="4"/>
      <c r="IVK153" s="4"/>
      <c r="IVL153" s="4"/>
      <c r="IVM153" s="4"/>
      <c r="IVN153" s="4"/>
      <c r="IVO153" s="4"/>
      <c r="IVP153" s="4"/>
      <c r="IVQ153" s="4"/>
      <c r="IVR153" s="4"/>
      <c r="IVS153" s="4"/>
      <c r="IVT153" s="4"/>
      <c r="IVU153" s="4"/>
      <c r="IVV153" s="4"/>
      <c r="IVW153" s="4"/>
      <c r="IVX153" s="4"/>
      <c r="IVY153" s="4"/>
      <c r="IVZ153" s="4"/>
      <c r="IWA153" s="4"/>
      <c r="IWB153" s="4"/>
      <c r="IWC153" s="4"/>
      <c r="IWD153" s="4"/>
      <c r="IWE153" s="4"/>
      <c r="IWF153" s="4"/>
      <c r="IWG153" s="4"/>
      <c r="IWH153" s="4"/>
      <c r="IWI153" s="4"/>
      <c r="IWJ153" s="4"/>
      <c r="IWK153" s="4"/>
      <c r="IWL153" s="4"/>
      <c r="IWM153" s="4"/>
      <c r="IWN153" s="4"/>
      <c r="IWO153" s="4"/>
      <c r="IWP153" s="4"/>
      <c r="IWQ153" s="4"/>
      <c r="IWR153" s="4"/>
      <c r="IWS153" s="4"/>
      <c r="IWT153" s="4"/>
      <c r="IWU153" s="4"/>
      <c r="IWV153" s="4"/>
      <c r="IWW153" s="4"/>
      <c r="IWX153" s="4"/>
      <c r="IWY153" s="4"/>
      <c r="IWZ153" s="4"/>
      <c r="IXA153" s="4"/>
      <c r="IXB153" s="4"/>
      <c r="IXC153" s="4"/>
      <c r="IXD153" s="4"/>
      <c r="IXE153" s="4"/>
      <c r="IXF153" s="4"/>
      <c r="IXG153" s="4"/>
      <c r="IXH153" s="4"/>
      <c r="IXI153" s="4"/>
      <c r="IXJ153" s="4"/>
      <c r="IXK153" s="4"/>
      <c r="IXL153" s="4"/>
      <c r="IXM153" s="4"/>
      <c r="IXN153" s="4"/>
      <c r="IXO153" s="4"/>
      <c r="IXP153" s="4"/>
      <c r="IXQ153" s="4"/>
      <c r="IXR153" s="4"/>
      <c r="IXS153" s="4"/>
      <c r="IXT153" s="4"/>
      <c r="IXU153" s="4"/>
      <c r="IXV153" s="4"/>
      <c r="IXW153" s="4"/>
      <c r="IXX153" s="4"/>
      <c r="IXY153" s="4"/>
      <c r="IXZ153" s="4"/>
      <c r="IYA153" s="4"/>
      <c r="IYB153" s="4"/>
      <c r="IYC153" s="4"/>
      <c r="IYD153" s="4"/>
      <c r="IYE153" s="4"/>
      <c r="IYF153" s="4"/>
      <c r="IYG153" s="4"/>
      <c r="IYH153" s="4"/>
      <c r="IYI153" s="4"/>
      <c r="IYJ153" s="4"/>
      <c r="IYK153" s="4"/>
      <c r="IYL153" s="4"/>
      <c r="IYM153" s="4"/>
      <c r="IYN153" s="4"/>
      <c r="IYO153" s="4"/>
      <c r="IYP153" s="4"/>
      <c r="IYQ153" s="4"/>
      <c r="IYR153" s="4"/>
      <c r="IYS153" s="4"/>
      <c r="IYT153" s="4"/>
      <c r="IYU153" s="4"/>
      <c r="IYV153" s="4"/>
      <c r="IYW153" s="4"/>
      <c r="IYX153" s="4"/>
      <c r="IYY153" s="4"/>
      <c r="IYZ153" s="4"/>
      <c r="IZA153" s="4"/>
      <c r="IZB153" s="4"/>
      <c r="IZC153" s="4"/>
      <c r="IZD153" s="4"/>
      <c r="IZE153" s="4"/>
      <c r="IZF153" s="4"/>
      <c r="IZG153" s="4"/>
      <c r="IZH153" s="4"/>
      <c r="IZI153" s="4"/>
      <c r="IZJ153" s="4"/>
      <c r="IZK153" s="4"/>
      <c r="IZL153" s="4"/>
      <c r="IZM153" s="4"/>
      <c r="IZN153" s="4"/>
      <c r="IZO153" s="4"/>
      <c r="IZP153" s="4"/>
      <c r="IZQ153" s="4"/>
      <c r="IZR153" s="4"/>
      <c r="IZS153" s="4"/>
      <c r="IZT153" s="4"/>
      <c r="IZU153" s="4"/>
      <c r="IZV153" s="4"/>
      <c r="IZW153" s="4"/>
      <c r="IZX153" s="4"/>
      <c r="IZY153" s="4"/>
      <c r="IZZ153" s="4"/>
      <c r="JAA153" s="4"/>
      <c r="JAB153" s="4"/>
      <c r="JAC153" s="4"/>
      <c r="JAD153" s="4"/>
      <c r="JAE153" s="4"/>
      <c r="JAF153" s="4"/>
      <c r="JAG153" s="4"/>
      <c r="JAH153" s="4"/>
      <c r="JAI153" s="4"/>
      <c r="JAJ153" s="4"/>
      <c r="JAK153" s="4"/>
      <c r="JAL153" s="4"/>
      <c r="JAM153" s="4"/>
      <c r="JAN153" s="4"/>
      <c r="JAO153" s="4"/>
      <c r="JAP153" s="4"/>
      <c r="JAQ153" s="4"/>
      <c r="JAR153" s="4"/>
      <c r="JAS153" s="4"/>
      <c r="JAT153" s="4"/>
      <c r="JAU153" s="4"/>
      <c r="JAV153" s="4"/>
      <c r="JAW153" s="4"/>
      <c r="JAX153" s="4"/>
      <c r="JAY153" s="4"/>
      <c r="JAZ153" s="4"/>
      <c r="JBA153" s="4"/>
      <c r="JBB153" s="4"/>
      <c r="JBC153" s="4"/>
      <c r="JBD153" s="4"/>
      <c r="JBE153" s="4"/>
      <c r="JBF153" s="4"/>
      <c r="JBG153" s="4"/>
      <c r="JBH153" s="4"/>
      <c r="JBI153" s="4"/>
      <c r="JBJ153" s="4"/>
      <c r="JBK153" s="4"/>
      <c r="JBL153" s="4"/>
      <c r="JBM153" s="4"/>
      <c r="JBN153" s="4"/>
      <c r="JBO153" s="4"/>
      <c r="JBP153" s="4"/>
      <c r="JBQ153" s="4"/>
      <c r="JBR153" s="4"/>
      <c r="JBS153" s="4"/>
      <c r="JBT153" s="4"/>
      <c r="JBU153" s="4"/>
      <c r="JBV153" s="4"/>
      <c r="JBW153" s="4"/>
      <c r="JBX153" s="4"/>
      <c r="JBY153" s="4"/>
      <c r="JBZ153" s="4"/>
      <c r="JCA153" s="4"/>
      <c r="JCB153" s="4"/>
      <c r="JCC153" s="4"/>
      <c r="JCD153" s="4"/>
      <c r="JCE153" s="4"/>
      <c r="JCF153" s="4"/>
      <c r="JCG153" s="4"/>
      <c r="JCH153" s="4"/>
      <c r="JCI153" s="4"/>
      <c r="JCJ153" s="4"/>
      <c r="JCK153" s="4"/>
      <c r="JCL153" s="4"/>
      <c r="JCM153" s="4"/>
      <c r="JCN153" s="4"/>
      <c r="JCO153" s="4"/>
      <c r="JCP153" s="4"/>
      <c r="JCQ153" s="4"/>
      <c r="JCR153" s="4"/>
      <c r="JCS153" s="4"/>
      <c r="JCT153" s="4"/>
      <c r="JCU153" s="4"/>
      <c r="JCV153" s="4"/>
      <c r="JCW153" s="4"/>
      <c r="JCX153" s="4"/>
      <c r="JCY153" s="4"/>
      <c r="JCZ153" s="4"/>
      <c r="JDA153" s="4"/>
      <c r="JDB153" s="4"/>
      <c r="JDC153" s="4"/>
      <c r="JDD153" s="4"/>
      <c r="JDE153" s="4"/>
      <c r="JDF153" s="4"/>
      <c r="JDG153" s="4"/>
      <c r="JDH153" s="4"/>
      <c r="JDI153" s="4"/>
      <c r="JDJ153" s="4"/>
      <c r="JDK153" s="4"/>
      <c r="JDL153" s="4"/>
      <c r="JDM153" s="4"/>
      <c r="JDN153" s="4"/>
      <c r="JDO153" s="4"/>
      <c r="JDP153" s="4"/>
      <c r="JDQ153" s="4"/>
      <c r="JDR153" s="4"/>
      <c r="JDS153" s="4"/>
      <c r="JDT153" s="4"/>
      <c r="JDU153" s="4"/>
      <c r="JDV153" s="4"/>
      <c r="JDW153" s="4"/>
      <c r="JDX153" s="4"/>
      <c r="JDY153" s="4"/>
      <c r="JDZ153" s="4"/>
      <c r="JEA153" s="4"/>
      <c r="JEB153" s="4"/>
      <c r="JEC153" s="4"/>
      <c r="JED153" s="4"/>
      <c r="JEE153" s="4"/>
      <c r="JEF153" s="4"/>
      <c r="JEG153" s="4"/>
      <c r="JEH153" s="4"/>
      <c r="JEI153" s="4"/>
      <c r="JEJ153" s="4"/>
      <c r="JEK153" s="4"/>
      <c r="JEL153" s="4"/>
      <c r="JEM153" s="4"/>
      <c r="JEN153" s="4"/>
      <c r="JEO153" s="4"/>
      <c r="JEP153" s="4"/>
      <c r="JEQ153" s="4"/>
      <c r="JER153" s="4"/>
      <c r="JES153" s="4"/>
      <c r="JET153" s="4"/>
      <c r="JEU153" s="4"/>
      <c r="JEV153" s="4"/>
      <c r="JEW153" s="4"/>
      <c r="JEX153" s="4"/>
      <c r="JEY153" s="4"/>
      <c r="JEZ153" s="4"/>
      <c r="JFA153" s="4"/>
      <c r="JFB153" s="4"/>
      <c r="JFC153" s="4"/>
      <c r="JFD153" s="4"/>
      <c r="JFE153" s="4"/>
      <c r="JFF153" s="4"/>
      <c r="JFG153" s="4"/>
      <c r="JFH153" s="4"/>
      <c r="JFI153" s="4"/>
      <c r="JFJ153" s="4"/>
      <c r="JFK153" s="4"/>
      <c r="JFL153" s="4"/>
      <c r="JFM153" s="4"/>
      <c r="JFN153" s="4"/>
      <c r="JFO153" s="4"/>
      <c r="JFP153" s="4"/>
      <c r="JFQ153" s="4"/>
      <c r="JFR153" s="4"/>
      <c r="JFS153" s="4"/>
      <c r="JFT153" s="4"/>
      <c r="JFU153" s="4"/>
      <c r="JFV153" s="4"/>
      <c r="JFW153" s="4"/>
      <c r="JFX153" s="4"/>
      <c r="JFY153" s="4"/>
      <c r="JFZ153" s="4"/>
      <c r="JGA153" s="4"/>
      <c r="JGB153" s="4"/>
      <c r="JGC153" s="4"/>
      <c r="JGD153" s="4"/>
      <c r="JGE153" s="4"/>
      <c r="JGF153" s="4"/>
      <c r="JGG153" s="4"/>
      <c r="JGH153" s="4"/>
      <c r="JGI153" s="4"/>
      <c r="JGJ153" s="4"/>
      <c r="JGK153" s="4"/>
      <c r="JGL153" s="4"/>
      <c r="JGM153" s="4"/>
      <c r="JGN153" s="4"/>
      <c r="JGO153" s="4"/>
      <c r="JGP153" s="4"/>
      <c r="JGQ153" s="4"/>
      <c r="JGR153" s="4"/>
      <c r="JGS153" s="4"/>
      <c r="JGT153" s="4"/>
      <c r="JGU153" s="4"/>
      <c r="JGV153" s="4"/>
      <c r="JGW153" s="4"/>
      <c r="JGX153" s="4"/>
      <c r="JGY153" s="4"/>
      <c r="JGZ153" s="4"/>
      <c r="JHA153" s="4"/>
      <c r="JHB153" s="4"/>
      <c r="JHC153" s="4"/>
      <c r="JHD153" s="4"/>
      <c r="JHE153" s="4"/>
      <c r="JHF153" s="4"/>
      <c r="JHG153" s="4"/>
      <c r="JHH153" s="4"/>
      <c r="JHI153" s="4"/>
      <c r="JHJ153" s="4"/>
      <c r="JHK153" s="4"/>
      <c r="JHL153" s="4"/>
      <c r="JHM153" s="4"/>
      <c r="JHN153" s="4"/>
      <c r="JHO153" s="4"/>
      <c r="JHP153" s="4"/>
      <c r="JHQ153" s="4"/>
      <c r="JHR153" s="4"/>
      <c r="JHS153" s="4"/>
      <c r="JHT153" s="4"/>
      <c r="JHU153" s="4"/>
      <c r="JHV153" s="4"/>
      <c r="JHW153" s="4"/>
      <c r="JHX153" s="4"/>
      <c r="JHY153" s="4"/>
      <c r="JHZ153" s="4"/>
      <c r="JIA153" s="4"/>
      <c r="JIB153" s="4"/>
      <c r="JIC153" s="4"/>
      <c r="JID153" s="4"/>
      <c r="JIE153" s="4"/>
      <c r="JIF153" s="4"/>
      <c r="JIG153" s="4"/>
      <c r="JIH153" s="4"/>
      <c r="JII153" s="4"/>
      <c r="JIJ153" s="4"/>
      <c r="JIK153" s="4"/>
      <c r="JIL153" s="4"/>
      <c r="JIM153" s="4"/>
      <c r="JIN153" s="4"/>
      <c r="JIO153" s="4"/>
      <c r="JIP153" s="4"/>
      <c r="JIQ153" s="4"/>
      <c r="JIR153" s="4"/>
      <c r="JIS153" s="4"/>
      <c r="JIT153" s="4"/>
      <c r="JIU153" s="4"/>
      <c r="JIV153" s="4"/>
      <c r="JIW153" s="4"/>
      <c r="JIX153" s="4"/>
      <c r="JIY153" s="4"/>
      <c r="JIZ153" s="4"/>
      <c r="JJA153" s="4"/>
      <c r="JJB153" s="4"/>
      <c r="JJC153" s="4"/>
      <c r="JJD153" s="4"/>
      <c r="JJE153" s="4"/>
      <c r="JJF153" s="4"/>
      <c r="JJG153" s="4"/>
      <c r="JJH153" s="4"/>
      <c r="JJI153" s="4"/>
      <c r="JJJ153" s="4"/>
      <c r="JJK153" s="4"/>
      <c r="JJL153" s="4"/>
      <c r="JJM153" s="4"/>
      <c r="JJN153" s="4"/>
      <c r="JJO153" s="4"/>
      <c r="JJP153" s="4"/>
      <c r="JJQ153" s="4"/>
      <c r="JJR153" s="4"/>
      <c r="JJS153" s="4"/>
      <c r="JJT153" s="4"/>
      <c r="JJU153" s="4"/>
      <c r="JJV153" s="4"/>
      <c r="JJW153" s="4"/>
      <c r="JJX153" s="4"/>
      <c r="JJY153" s="4"/>
      <c r="JJZ153" s="4"/>
      <c r="JKA153" s="4"/>
      <c r="JKB153" s="4"/>
      <c r="JKC153" s="4"/>
      <c r="JKD153" s="4"/>
      <c r="JKE153" s="4"/>
      <c r="JKF153" s="4"/>
      <c r="JKG153" s="4"/>
      <c r="JKH153" s="4"/>
      <c r="JKI153" s="4"/>
      <c r="JKJ153" s="4"/>
      <c r="JKK153" s="4"/>
      <c r="JKL153" s="4"/>
      <c r="JKM153" s="4"/>
      <c r="JKN153" s="4"/>
      <c r="JKO153" s="4"/>
      <c r="JKP153" s="4"/>
      <c r="JKQ153" s="4"/>
      <c r="JKR153" s="4"/>
      <c r="JKS153" s="4"/>
      <c r="JKT153" s="4"/>
      <c r="JKU153" s="4"/>
      <c r="JKV153" s="4"/>
      <c r="JKW153" s="4"/>
      <c r="JKX153" s="4"/>
      <c r="JKY153" s="4"/>
      <c r="JKZ153" s="4"/>
      <c r="JLA153" s="4"/>
      <c r="JLB153" s="4"/>
      <c r="JLC153" s="4"/>
      <c r="JLD153" s="4"/>
      <c r="JLE153" s="4"/>
      <c r="JLF153" s="4"/>
      <c r="JLG153" s="4"/>
      <c r="JLH153" s="4"/>
      <c r="JLI153" s="4"/>
      <c r="JLJ153" s="4"/>
      <c r="JLK153" s="4"/>
      <c r="JLL153" s="4"/>
      <c r="JLM153" s="4"/>
      <c r="JLN153" s="4"/>
      <c r="JLO153" s="4"/>
      <c r="JLP153" s="4"/>
      <c r="JLQ153" s="4"/>
      <c r="JLR153" s="4"/>
      <c r="JLS153" s="4"/>
      <c r="JLT153" s="4"/>
      <c r="JLU153" s="4"/>
      <c r="JLV153" s="4"/>
      <c r="JLW153" s="4"/>
      <c r="JLX153" s="4"/>
      <c r="JLY153" s="4"/>
      <c r="JLZ153" s="4"/>
      <c r="JMA153" s="4"/>
      <c r="JMB153" s="4"/>
      <c r="JMC153" s="4"/>
      <c r="JMD153" s="4"/>
      <c r="JME153" s="4"/>
      <c r="JMF153" s="4"/>
      <c r="JMG153" s="4"/>
      <c r="JMH153" s="4"/>
      <c r="JMI153" s="4"/>
      <c r="JMJ153" s="4"/>
      <c r="JMK153" s="4"/>
      <c r="JML153" s="4"/>
      <c r="JMM153" s="4"/>
      <c r="JMN153" s="4"/>
      <c r="JMO153" s="4"/>
      <c r="JMP153" s="4"/>
      <c r="JMQ153" s="4"/>
      <c r="JMR153" s="4"/>
      <c r="JMS153" s="4"/>
      <c r="JMT153" s="4"/>
      <c r="JMU153" s="4"/>
      <c r="JMV153" s="4"/>
      <c r="JMW153" s="4"/>
      <c r="JMX153" s="4"/>
      <c r="JMY153" s="4"/>
      <c r="JMZ153" s="4"/>
      <c r="JNA153" s="4"/>
      <c r="JNB153" s="4"/>
      <c r="JNC153" s="4"/>
      <c r="JND153" s="4"/>
      <c r="JNE153" s="4"/>
      <c r="JNF153" s="4"/>
      <c r="JNG153" s="4"/>
      <c r="JNH153" s="4"/>
      <c r="JNI153" s="4"/>
      <c r="JNJ153" s="4"/>
      <c r="JNK153" s="4"/>
      <c r="JNL153" s="4"/>
      <c r="JNM153" s="4"/>
      <c r="JNN153" s="4"/>
      <c r="JNO153" s="4"/>
      <c r="JNP153" s="4"/>
      <c r="JNQ153" s="4"/>
      <c r="JNR153" s="4"/>
      <c r="JNS153" s="4"/>
      <c r="JNT153" s="4"/>
      <c r="JNU153" s="4"/>
      <c r="JNV153" s="4"/>
      <c r="JNW153" s="4"/>
      <c r="JNX153" s="4"/>
      <c r="JNY153" s="4"/>
      <c r="JNZ153" s="4"/>
      <c r="JOA153" s="4"/>
      <c r="JOB153" s="4"/>
      <c r="JOC153" s="4"/>
      <c r="JOD153" s="4"/>
      <c r="JOE153" s="4"/>
      <c r="JOF153" s="4"/>
      <c r="JOG153" s="4"/>
      <c r="JOH153" s="4"/>
      <c r="JOI153" s="4"/>
      <c r="JOJ153" s="4"/>
      <c r="JOK153" s="4"/>
      <c r="JOL153" s="4"/>
      <c r="JOM153" s="4"/>
      <c r="JON153" s="4"/>
      <c r="JOO153" s="4"/>
      <c r="JOP153" s="4"/>
      <c r="JOQ153" s="4"/>
      <c r="JOR153" s="4"/>
      <c r="JOS153" s="4"/>
      <c r="JOT153" s="4"/>
      <c r="JOU153" s="4"/>
      <c r="JOV153" s="4"/>
      <c r="JOW153" s="4"/>
      <c r="JOX153" s="4"/>
      <c r="JOY153" s="4"/>
      <c r="JOZ153" s="4"/>
      <c r="JPA153" s="4"/>
      <c r="JPB153" s="4"/>
      <c r="JPC153" s="4"/>
      <c r="JPD153" s="4"/>
      <c r="JPE153" s="4"/>
      <c r="JPF153" s="4"/>
      <c r="JPG153" s="4"/>
      <c r="JPH153" s="4"/>
      <c r="JPI153" s="4"/>
      <c r="JPJ153" s="4"/>
      <c r="JPK153" s="4"/>
      <c r="JPL153" s="4"/>
      <c r="JPM153" s="4"/>
      <c r="JPN153" s="4"/>
      <c r="JPO153" s="4"/>
      <c r="JPP153" s="4"/>
      <c r="JPQ153" s="4"/>
      <c r="JPR153" s="4"/>
      <c r="JPS153" s="4"/>
      <c r="JPT153" s="4"/>
      <c r="JPU153" s="4"/>
      <c r="JPV153" s="4"/>
      <c r="JPW153" s="4"/>
      <c r="JPX153" s="4"/>
      <c r="JPY153" s="4"/>
      <c r="JPZ153" s="4"/>
      <c r="JQA153" s="4"/>
      <c r="JQB153" s="4"/>
      <c r="JQC153" s="4"/>
      <c r="JQD153" s="4"/>
      <c r="JQE153" s="4"/>
      <c r="JQF153" s="4"/>
      <c r="JQG153" s="4"/>
      <c r="JQH153" s="4"/>
      <c r="JQI153" s="4"/>
      <c r="JQJ153" s="4"/>
      <c r="JQK153" s="4"/>
      <c r="JQL153" s="4"/>
      <c r="JQM153" s="4"/>
      <c r="JQN153" s="4"/>
      <c r="JQO153" s="4"/>
      <c r="JQP153" s="4"/>
      <c r="JQQ153" s="4"/>
      <c r="JQR153" s="4"/>
      <c r="JQS153" s="4"/>
      <c r="JQT153" s="4"/>
      <c r="JQU153" s="4"/>
      <c r="JQV153" s="4"/>
      <c r="JQW153" s="4"/>
      <c r="JQX153" s="4"/>
      <c r="JQY153" s="4"/>
      <c r="JQZ153" s="4"/>
      <c r="JRA153" s="4"/>
      <c r="JRB153" s="4"/>
      <c r="JRC153" s="4"/>
      <c r="JRD153" s="4"/>
      <c r="JRE153" s="4"/>
      <c r="JRF153" s="4"/>
      <c r="JRG153" s="4"/>
      <c r="JRH153" s="4"/>
      <c r="JRI153" s="4"/>
      <c r="JRJ153" s="4"/>
      <c r="JRK153" s="4"/>
      <c r="JRL153" s="4"/>
      <c r="JRM153" s="4"/>
      <c r="JRN153" s="4"/>
      <c r="JRO153" s="4"/>
      <c r="JRP153" s="4"/>
      <c r="JRQ153" s="4"/>
      <c r="JRR153" s="4"/>
      <c r="JRS153" s="4"/>
      <c r="JRT153" s="4"/>
      <c r="JRU153" s="4"/>
      <c r="JRV153" s="4"/>
      <c r="JRW153" s="4"/>
      <c r="JRX153" s="4"/>
      <c r="JRY153" s="4"/>
      <c r="JRZ153" s="4"/>
      <c r="JSA153" s="4"/>
      <c r="JSB153" s="4"/>
      <c r="JSC153" s="4"/>
      <c r="JSD153" s="4"/>
      <c r="JSE153" s="4"/>
      <c r="JSF153" s="4"/>
      <c r="JSG153" s="4"/>
      <c r="JSH153" s="4"/>
      <c r="JSI153" s="4"/>
      <c r="JSJ153" s="4"/>
      <c r="JSK153" s="4"/>
      <c r="JSL153" s="4"/>
      <c r="JSM153" s="4"/>
      <c r="JSN153" s="4"/>
      <c r="JSO153" s="4"/>
      <c r="JSP153" s="4"/>
      <c r="JSQ153" s="4"/>
      <c r="JSR153" s="4"/>
      <c r="JSS153" s="4"/>
      <c r="JST153" s="4"/>
      <c r="JSU153" s="4"/>
      <c r="JSV153" s="4"/>
      <c r="JSW153" s="4"/>
      <c r="JSX153" s="4"/>
      <c r="JSY153" s="4"/>
      <c r="JSZ153" s="4"/>
      <c r="JTA153" s="4"/>
      <c r="JTB153" s="4"/>
      <c r="JTC153" s="4"/>
      <c r="JTD153" s="4"/>
      <c r="JTE153" s="4"/>
      <c r="JTF153" s="4"/>
      <c r="JTG153" s="4"/>
      <c r="JTH153" s="4"/>
      <c r="JTI153" s="4"/>
      <c r="JTJ153" s="4"/>
      <c r="JTK153" s="4"/>
      <c r="JTL153" s="4"/>
      <c r="JTM153" s="4"/>
      <c r="JTN153" s="4"/>
      <c r="JTO153" s="4"/>
      <c r="JTP153" s="4"/>
      <c r="JTQ153" s="4"/>
      <c r="JTR153" s="4"/>
      <c r="JTS153" s="4"/>
      <c r="JTT153" s="4"/>
      <c r="JTU153" s="4"/>
      <c r="JTV153" s="4"/>
      <c r="JTW153" s="4"/>
      <c r="JTX153" s="4"/>
      <c r="JTY153" s="4"/>
      <c r="JTZ153" s="4"/>
      <c r="JUA153" s="4"/>
      <c r="JUB153" s="4"/>
      <c r="JUC153" s="4"/>
      <c r="JUD153" s="4"/>
      <c r="JUE153" s="4"/>
      <c r="JUF153" s="4"/>
      <c r="JUG153" s="4"/>
      <c r="JUH153" s="4"/>
      <c r="JUI153" s="4"/>
      <c r="JUJ153" s="4"/>
      <c r="JUK153" s="4"/>
      <c r="JUL153" s="4"/>
      <c r="JUM153" s="4"/>
      <c r="JUN153" s="4"/>
      <c r="JUO153" s="4"/>
      <c r="JUP153" s="4"/>
      <c r="JUQ153" s="4"/>
      <c r="JUR153" s="4"/>
      <c r="JUS153" s="4"/>
      <c r="JUT153" s="4"/>
      <c r="JUU153" s="4"/>
      <c r="JUV153" s="4"/>
      <c r="JUW153" s="4"/>
      <c r="JUX153" s="4"/>
      <c r="JUY153" s="4"/>
      <c r="JUZ153" s="4"/>
      <c r="JVA153" s="4"/>
      <c r="JVB153" s="4"/>
      <c r="JVC153" s="4"/>
      <c r="JVD153" s="4"/>
      <c r="JVE153" s="4"/>
      <c r="JVF153" s="4"/>
      <c r="JVG153" s="4"/>
      <c r="JVH153" s="4"/>
      <c r="JVI153" s="4"/>
      <c r="JVJ153" s="4"/>
      <c r="JVK153" s="4"/>
      <c r="JVL153" s="4"/>
      <c r="JVM153" s="4"/>
      <c r="JVN153" s="4"/>
      <c r="JVO153" s="4"/>
      <c r="JVP153" s="4"/>
      <c r="JVQ153" s="4"/>
      <c r="JVR153" s="4"/>
      <c r="JVS153" s="4"/>
      <c r="JVT153" s="4"/>
      <c r="JVU153" s="4"/>
      <c r="JVV153" s="4"/>
      <c r="JVW153" s="4"/>
      <c r="JVX153" s="4"/>
      <c r="JVY153" s="4"/>
      <c r="JVZ153" s="4"/>
      <c r="JWA153" s="4"/>
      <c r="JWB153" s="4"/>
      <c r="JWC153" s="4"/>
      <c r="JWD153" s="4"/>
      <c r="JWE153" s="4"/>
      <c r="JWF153" s="4"/>
      <c r="JWG153" s="4"/>
      <c r="JWH153" s="4"/>
      <c r="JWI153" s="4"/>
      <c r="JWJ153" s="4"/>
      <c r="JWK153" s="4"/>
      <c r="JWL153" s="4"/>
      <c r="JWM153" s="4"/>
      <c r="JWN153" s="4"/>
      <c r="JWO153" s="4"/>
      <c r="JWP153" s="4"/>
      <c r="JWQ153" s="4"/>
      <c r="JWR153" s="4"/>
      <c r="JWS153" s="4"/>
      <c r="JWT153" s="4"/>
      <c r="JWU153" s="4"/>
      <c r="JWV153" s="4"/>
      <c r="JWW153" s="4"/>
      <c r="JWX153" s="4"/>
      <c r="JWY153" s="4"/>
      <c r="JWZ153" s="4"/>
      <c r="JXA153" s="4"/>
      <c r="JXB153" s="4"/>
      <c r="JXC153" s="4"/>
      <c r="JXD153" s="4"/>
      <c r="JXE153" s="4"/>
      <c r="JXF153" s="4"/>
      <c r="JXG153" s="4"/>
      <c r="JXH153" s="4"/>
      <c r="JXI153" s="4"/>
      <c r="JXJ153" s="4"/>
      <c r="JXK153" s="4"/>
      <c r="JXL153" s="4"/>
      <c r="JXM153" s="4"/>
      <c r="JXN153" s="4"/>
      <c r="JXO153" s="4"/>
      <c r="JXP153" s="4"/>
      <c r="JXQ153" s="4"/>
      <c r="JXR153" s="4"/>
      <c r="JXS153" s="4"/>
      <c r="JXT153" s="4"/>
      <c r="JXU153" s="4"/>
      <c r="JXV153" s="4"/>
      <c r="JXW153" s="4"/>
      <c r="JXX153" s="4"/>
      <c r="JXY153" s="4"/>
      <c r="JXZ153" s="4"/>
      <c r="JYA153" s="4"/>
      <c r="JYB153" s="4"/>
      <c r="JYC153" s="4"/>
      <c r="JYD153" s="4"/>
      <c r="JYE153" s="4"/>
      <c r="JYF153" s="4"/>
      <c r="JYG153" s="4"/>
      <c r="JYH153" s="4"/>
      <c r="JYI153" s="4"/>
      <c r="JYJ153" s="4"/>
      <c r="JYK153" s="4"/>
      <c r="JYL153" s="4"/>
      <c r="JYM153" s="4"/>
      <c r="JYN153" s="4"/>
      <c r="JYO153" s="4"/>
      <c r="JYP153" s="4"/>
      <c r="JYQ153" s="4"/>
      <c r="JYR153" s="4"/>
      <c r="JYS153" s="4"/>
      <c r="JYT153" s="4"/>
      <c r="JYU153" s="4"/>
      <c r="JYV153" s="4"/>
      <c r="JYW153" s="4"/>
      <c r="JYX153" s="4"/>
      <c r="JYY153" s="4"/>
      <c r="JYZ153" s="4"/>
      <c r="JZA153" s="4"/>
      <c r="JZB153" s="4"/>
      <c r="JZC153" s="4"/>
      <c r="JZD153" s="4"/>
      <c r="JZE153" s="4"/>
      <c r="JZF153" s="4"/>
      <c r="JZG153" s="4"/>
      <c r="JZH153" s="4"/>
      <c r="JZI153" s="4"/>
      <c r="JZJ153" s="4"/>
      <c r="JZK153" s="4"/>
      <c r="JZL153" s="4"/>
      <c r="JZM153" s="4"/>
      <c r="JZN153" s="4"/>
      <c r="JZO153" s="4"/>
      <c r="JZP153" s="4"/>
      <c r="JZQ153" s="4"/>
      <c r="JZR153" s="4"/>
      <c r="JZS153" s="4"/>
      <c r="JZT153" s="4"/>
      <c r="JZU153" s="4"/>
      <c r="JZV153" s="4"/>
      <c r="JZW153" s="4"/>
      <c r="JZX153" s="4"/>
      <c r="JZY153" s="4"/>
      <c r="JZZ153" s="4"/>
      <c r="KAA153" s="4"/>
      <c r="KAB153" s="4"/>
      <c r="KAC153" s="4"/>
      <c r="KAD153" s="4"/>
      <c r="KAE153" s="4"/>
      <c r="KAF153" s="4"/>
      <c r="KAG153" s="4"/>
      <c r="KAH153" s="4"/>
      <c r="KAI153" s="4"/>
      <c r="KAJ153" s="4"/>
      <c r="KAK153" s="4"/>
      <c r="KAL153" s="4"/>
      <c r="KAM153" s="4"/>
      <c r="KAN153" s="4"/>
      <c r="KAO153" s="4"/>
      <c r="KAP153" s="4"/>
      <c r="KAQ153" s="4"/>
      <c r="KAR153" s="4"/>
      <c r="KAS153" s="4"/>
      <c r="KAT153" s="4"/>
      <c r="KAU153" s="4"/>
      <c r="KAV153" s="4"/>
      <c r="KAW153" s="4"/>
      <c r="KAX153" s="4"/>
      <c r="KAY153" s="4"/>
      <c r="KAZ153" s="4"/>
      <c r="KBA153" s="4"/>
      <c r="KBB153" s="4"/>
      <c r="KBC153" s="4"/>
      <c r="KBD153" s="4"/>
      <c r="KBE153" s="4"/>
      <c r="KBF153" s="4"/>
      <c r="KBG153" s="4"/>
      <c r="KBH153" s="4"/>
      <c r="KBI153" s="4"/>
      <c r="KBJ153" s="4"/>
      <c r="KBK153" s="4"/>
      <c r="KBL153" s="4"/>
      <c r="KBM153" s="4"/>
      <c r="KBN153" s="4"/>
      <c r="KBO153" s="4"/>
      <c r="KBP153" s="4"/>
      <c r="KBQ153" s="4"/>
      <c r="KBR153" s="4"/>
      <c r="KBS153" s="4"/>
      <c r="KBT153" s="4"/>
      <c r="KBU153" s="4"/>
      <c r="KBV153" s="4"/>
      <c r="KBW153" s="4"/>
      <c r="KBX153" s="4"/>
      <c r="KBY153" s="4"/>
      <c r="KBZ153" s="4"/>
      <c r="KCA153" s="4"/>
      <c r="KCB153" s="4"/>
      <c r="KCC153" s="4"/>
      <c r="KCD153" s="4"/>
      <c r="KCE153" s="4"/>
      <c r="KCF153" s="4"/>
      <c r="KCG153" s="4"/>
      <c r="KCH153" s="4"/>
      <c r="KCI153" s="4"/>
      <c r="KCJ153" s="4"/>
      <c r="KCK153" s="4"/>
      <c r="KCL153" s="4"/>
      <c r="KCM153" s="4"/>
      <c r="KCN153" s="4"/>
      <c r="KCO153" s="4"/>
      <c r="KCP153" s="4"/>
      <c r="KCQ153" s="4"/>
      <c r="KCR153" s="4"/>
      <c r="KCS153" s="4"/>
      <c r="KCT153" s="4"/>
      <c r="KCU153" s="4"/>
      <c r="KCV153" s="4"/>
      <c r="KCW153" s="4"/>
      <c r="KCX153" s="4"/>
      <c r="KCY153" s="4"/>
      <c r="KCZ153" s="4"/>
      <c r="KDA153" s="4"/>
      <c r="KDB153" s="4"/>
      <c r="KDC153" s="4"/>
      <c r="KDD153" s="4"/>
      <c r="KDE153" s="4"/>
      <c r="KDF153" s="4"/>
      <c r="KDG153" s="4"/>
      <c r="KDH153" s="4"/>
      <c r="KDI153" s="4"/>
      <c r="KDJ153" s="4"/>
      <c r="KDK153" s="4"/>
      <c r="KDL153" s="4"/>
      <c r="KDM153" s="4"/>
      <c r="KDN153" s="4"/>
      <c r="KDO153" s="4"/>
      <c r="KDP153" s="4"/>
      <c r="KDQ153" s="4"/>
      <c r="KDR153" s="4"/>
      <c r="KDS153" s="4"/>
      <c r="KDT153" s="4"/>
      <c r="KDU153" s="4"/>
      <c r="KDV153" s="4"/>
      <c r="KDW153" s="4"/>
      <c r="KDX153" s="4"/>
      <c r="KDY153" s="4"/>
      <c r="KDZ153" s="4"/>
      <c r="KEA153" s="4"/>
      <c r="KEB153" s="4"/>
      <c r="KEC153" s="4"/>
      <c r="KED153" s="4"/>
      <c r="KEE153" s="4"/>
      <c r="KEF153" s="4"/>
      <c r="KEG153" s="4"/>
      <c r="KEH153" s="4"/>
      <c r="KEI153" s="4"/>
      <c r="KEJ153" s="4"/>
      <c r="KEK153" s="4"/>
      <c r="KEL153" s="4"/>
      <c r="KEM153" s="4"/>
      <c r="KEN153" s="4"/>
      <c r="KEO153" s="4"/>
      <c r="KEP153" s="4"/>
      <c r="KEQ153" s="4"/>
      <c r="KER153" s="4"/>
      <c r="KES153" s="4"/>
      <c r="KET153" s="4"/>
      <c r="KEU153" s="4"/>
      <c r="KEV153" s="4"/>
      <c r="KEW153" s="4"/>
      <c r="KEX153" s="4"/>
      <c r="KEY153" s="4"/>
      <c r="KEZ153" s="4"/>
      <c r="KFA153" s="4"/>
      <c r="KFB153" s="4"/>
      <c r="KFC153" s="4"/>
      <c r="KFD153" s="4"/>
      <c r="KFE153" s="4"/>
      <c r="KFF153" s="4"/>
      <c r="KFG153" s="4"/>
      <c r="KFH153" s="4"/>
      <c r="KFI153" s="4"/>
      <c r="KFJ153" s="4"/>
      <c r="KFK153" s="4"/>
      <c r="KFL153" s="4"/>
      <c r="KFM153" s="4"/>
      <c r="KFN153" s="4"/>
      <c r="KFO153" s="4"/>
      <c r="KFP153" s="4"/>
      <c r="KFQ153" s="4"/>
      <c r="KFR153" s="4"/>
      <c r="KFS153" s="4"/>
      <c r="KFT153" s="4"/>
      <c r="KFU153" s="4"/>
      <c r="KFV153" s="4"/>
      <c r="KFW153" s="4"/>
      <c r="KFX153" s="4"/>
      <c r="KFY153" s="4"/>
      <c r="KFZ153" s="4"/>
      <c r="KGA153" s="4"/>
      <c r="KGB153" s="4"/>
      <c r="KGC153" s="4"/>
      <c r="KGD153" s="4"/>
      <c r="KGE153" s="4"/>
      <c r="KGF153" s="4"/>
      <c r="KGG153" s="4"/>
      <c r="KGH153" s="4"/>
      <c r="KGI153" s="4"/>
      <c r="KGJ153" s="4"/>
      <c r="KGK153" s="4"/>
      <c r="KGL153" s="4"/>
      <c r="KGM153" s="4"/>
      <c r="KGN153" s="4"/>
      <c r="KGO153" s="4"/>
      <c r="KGP153" s="4"/>
      <c r="KGQ153" s="4"/>
      <c r="KGR153" s="4"/>
      <c r="KGS153" s="4"/>
      <c r="KGT153" s="4"/>
      <c r="KGU153" s="4"/>
      <c r="KGV153" s="4"/>
      <c r="KGW153" s="4"/>
      <c r="KGX153" s="4"/>
      <c r="KGY153" s="4"/>
      <c r="KGZ153" s="4"/>
      <c r="KHA153" s="4"/>
      <c r="KHB153" s="4"/>
      <c r="KHC153" s="4"/>
      <c r="KHD153" s="4"/>
      <c r="KHE153" s="4"/>
      <c r="KHF153" s="4"/>
      <c r="KHG153" s="4"/>
      <c r="KHH153" s="4"/>
      <c r="KHI153" s="4"/>
      <c r="KHJ153" s="4"/>
      <c r="KHK153" s="4"/>
      <c r="KHL153" s="4"/>
      <c r="KHM153" s="4"/>
      <c r="KHN153" s="4"/>
      <c r="KHO153" s="4"/>
      <c r="KHP153" s="4"/>
      <c r="KHQ153" s="4"/>
      <c r="KHR153" s="4"/>
      <c r="KHS153" s="4"/>
      <c r="KHT153" s="4"/>
      <c r="KHU153" s="4"/>
      <c r="KHV153" s="4"/>
      <c r="KHW153" s="4"/>
      <c r="KHX153" s="4"/>
      <c r="KHY153" s="4"/>
      <c r="KHZ153" s="4"/>
      <c r="KIA153" s="4"/>
      <c r="KIB153" s="4"/>
      <c r="KIC153" s="4"/>
      <c r="KID153" s="4"/>
      <c r="KIE153" s="4"/>
      <c r="KIF153" s="4"/>
      <c r="KIG153" s="4"/>
      <c r="KIH153" s="4"/>
      <c r="KII153" s="4"/>
      <c r="KIJ153" s="4"/>
      <c r="KIK153" s="4"/>
      <c r="KIL153" s="4"/>
      <c r="KIM153" s="4"/>
      <c r="KIN153" s="4"/>
      <c r="KIO153" s="4"/>
      <c r="KIP153" s="4"/>
      <c r="KIQ153" s="4"/>
      <c r="KIR153" s="4"/>
      <c r="KIS153" s="4"/>
      <c r="KIT153" s="4"/>
      <c r="KIU153" s="4"/>
      <c r="KIV153" s="4"/>
      <c r="KIW153" s="4"/>
      <c r="KIX153" s="4"/>
      <c r="KIY153" s="4"/>
      <c r="KIZ153" s="4"/>
      <c r="KJA153" s="4"/>
      <c r="KJB153" s="4"/>
      <c r="KJC153" s="4"/>
      <c r="KJD153" s="4"/>
      <c r="KJE153" s="4"/>
      <c r="KJF153" s="4"/>
      <c r="KJG153" s="4"/>
      <c r="KJH153" s="4"/>
      <c r="KJI153" s="4"/>
      <c r="KJJ153" s="4"/>
      <c r="KJK153" s="4"/>
      <c r="KJL153" s="4"/>
      <c r="KJM153" s="4"/>
      <c r="KJN153" s="4"/>
      <c r="KJO153" s="4"/>
      <c r="KJP153" s="4"/>
      <c r="KJQ153" s="4"/>
      <c r="KJR153" s="4"/>
      <c r="KJS153" s="4"/>
      <c r="KJT153" s="4"/>
      <c r="KJU153" s="4"/>
      <c r="KJV153" s="4"/>
      <c r="KJW153" s="4"/>
      <c r="KJX153" s="4"/>
      <c r="KJY153" s="4"/>
      <c r="KJZ153" s="4"/>
      <c r="KKA153" s="4"/>
      <c r="KKB153" s="4"/>
      <c r="KKC153" s="4"/>
      <c r="KKD153" s="4"/>
      <c r="KKE153" s="4"/>
      <c r="KKF153" s="4"/>
      <c r="KKG153" s="4"/>
      <c r="KKH153" s="4"/>
      <c r="KKI153" s="4"/>
      <c r="KKJ153" s="4"/>
      <c r="KKK153" s="4"/>
      <c r="KKL153" s="4"/>
      <c r="KKM153" s="4"/>
      <c r="KKN153" s="4"/>
      <c r="KKO153" s="4"/>
      <c r="KKP153" s="4"/>
      <c r="KKQ153" s="4"/>
      <c r="KKR153" s="4"/>
      <c r="KKS153" s="4"/>
      <c r="KKT153" s="4"/>
      <c r="KKU153" s="4"/>
      <c r="KKV153" s="4"/>
      <c r="KKW153" s="4"/>
      <c r="KKX153" s="4"/>
      <c r="KKY153" s="4"/>
      <c r="KKZ153" s="4"/>
      <c r="KLA153" s="4"/>
      <c r="KLB153" s="4"/>
      <c r="KLC153" s="4"/>
      <c r="KLD153" s="4"/>
      <c r="KLE153" s="4"/>
      <c r="KLF153" s="4"/>
      <c r="KLG153" s="4"/>
      <c r="KLH153" s="4"/>
      <c r="KLI153" s="4"/>
      <c r="KLJ153" s="4"/>
      <c r="KLK153" s="4"/>
      <c r="KLL153" s="4"/>
      <c r="KLM153" s="4"/>
      <c r="KLN153" s="4"/>
      <c r="KLO153" s="4"/>
      <c r="KLP153" s="4"/>
      <c r="KLQ153" s="4"/>
      <c r="KLR153" s="4"/>
      <c r="KLS153" s="4"/>
      <c r="KLT153" s="4"/>
      <c r="KLU153" s="4"/>
      <c r="KLV153" s="4"/>
      <c r="KLW153" s="4"/>
      <c r="KLX153" s="4"/>
      <c r="KLY153" s="4"/>
      <c r="KLZ153" s="4"/>
      <c r="KMA153" s="4"/>
      <c r="KMB153" s="4"/>
      <c r="KMC153" s="4"/>
      <c r="KMD153" s="4"/>
      <c r="KME153" s="4"/>
      <c r="KMF153" s="4"/>
      <c r="KMG153" s="4"/>
      <c r="KMH153" s="4"/>
      <c r="KMI153" s="4"/>
      <c r="KMJ153" s="4"/>
      <c r="KMK153" s="4"/>
      <c r="KML153" s="4"/>
      <c r="KMM153" s="4"/>
      <c r="KMN153" s="4"/>
      <c r="KMO153" s="4"/>
      <c r="KMP153" s="4"/>
      <c r="KMQ153" s="4"/>
      <c r="KMR153" s="4"/>
      <c r="KMS153" s="4"/>
      <c r="KMT153" s="4"/>
      <c r="KMU153" s="4"/>
      <c r="KMV153" s="4"/>
      <c r="KMW153" s="4"/>
      <c r="KMX153" s="4"/>
      <c r="KMY153" s="4"/>
      <c r="KMZ153" s="4"/>
      <c r="KNA153" s="4"/>
      <c r="KNB153" s="4"/>
      <c r="KNC153" s="4"/>
      <c r="KND153" s="4"/>
      <c r="KNE153" s="4"/>
      <c r="KNF153" s="4"/>
      <c r="KNG153" s="4"/>
      <c r="KNH153" s="4"/>
      <c r="KNI153" s="4"/>
      <c r="KNJ153" s="4"/>
      <c r="KNK153" s="4"/>
      <c r="KNL153" s="4"/>
      <c r="KNM153" s="4"/>
      <c r="KNN153" s="4"/>
      <c r="KNO153" s="4"/>
      <c r="KNP153" s="4"/>
      <c r="KNQ153" s="4"/>
      <c r="KNR153" s="4"/>
      <c r="KNS153" s="4"/>
      <c r="KNT153" s="4"/>
      <c r="KNU153" s="4"/>
      <c r="KNV153" s="4"/>
      <c r="KNW153" s="4"/>
      <c r="KNX153" s="4"/>
      <c r="KNY153" s="4"/>
      <c r="KNZ153" s="4"/>
      <c r="KOA153" s="4"/>
      <c r="KOB153" s="4"/>
      <c r="KOC153" s="4"/>
      <c r="KOD153" s="4"/>
      <c r="KOE153" s="4"/>
      <c r="KOF153" s="4"/>
      <c r="KOG153" s="4"/>
      <c r="KOH153" s="4"/>
      <c r="KOI153" s="4"/>
      <c r="KOJ153" s="4"/>
      <c r="KOK153" s="4"/>
      <c r="KOL153" s="4"/>
      <c r="KOM153" s="4"/>
      <c r="KON153" s="4"/>
      <c r="KOO153" s="4"/>
      <c r="KOP153" s="4"/>
      <c r="KOQ153" s="4"/>
      <c r="KOR153" s="4"/>
      <c r="KOS153" s="4"/>
      <c r="KOT153" s="4"/>
      <c r="KOU153" s="4"/>
      <c r="KOV153" s="4"/>
      <c r="KOW153" s="4"/>
      <c r="KOX153" s="4"/>
      <c r="KOY153" s="4"/>
      <c r="KOZ153" s="4"/>
      <c r="KPA153" s="4"/>
      <c r="KPB153" s="4"/>
      <c r="KPC153" s="4"/>
      <c r="KPD153" s="4"/>
      <c r="KPE153" s="4"/>
      <c r="KPF153" s="4"/>
      <c r="KPG153" s="4"/>
      <c r="KPH153" s="4"/>
      <c r="KPI153" s="4"/>
      <c r="KPJ153" s="4"/>
      <c r="KPK153" s="4"/>
      <c r="KPL153" s="4"/>
      <c r="KPM153" s="4"/>
      <c r="KPN153" s="4"/>
      <c r="KPO153" s="4"/>
      <c r="KPP153" s="4"/>
      <c r="KPQ153" s="4"/>
      <c r="KPR153" s="4"/>
      <c r="KPS153" s="4"/>
      <c r="KPT153" s="4"/>
      <c r="KPU153" s="4"/>
      <c r="KPV153" s="4"/>
      <c r="KPW153" s="4"/>
      <c r="KPX153" s="4"/>
      <c r="KPY153" s="4"/>
      <c r="KPZ153" s="4"/>
      <c r="KQA153" s="4"/>
      <c r="KQB153" s="4"/>
      <c r="KQC153" s="4"/>
      <c r="KQD153" s="4"/>
      <c r="KQE153" s="4"/>
      <c r="KQF153" s="4"/>
      <c r="KQG153" s="4"/>
      <c r="KQH153" s="4"/>
      <c r="KQI153" s="4"/>
      <c r="KQJ153" s="4"/>
      <c r="KQK153" s="4"/>
      <c r="KQL153" s="4"/>
      <c r="KQM153" s="4"/>
      <c r="KQN153" s="4"/>
      <c r="KQO153" s="4"/>
      <c r="KQP153" s="4"/>
      <c r="KQQ153" s="4"/>
      <c r="KQR153" s="4"/>
      <c r="KQS153" s="4"/>
      <c r="KQT153" s="4"/>
      <c r="KQU153" s="4"/>
      <c r="KQV153" s="4"/>
      <c r="KQW153" s="4"/>
      <c r="KQX153" s="4"/>
      <c r="KQY153" s="4"/>
      <c r="KQZ153" s="4"/>
      <c r="KRA153" s="4"/>
      <c r="KRB153" s="4"/>
      <c r="KRC153" s="4"/>
      <c r="KRD153" s="4"/>
      <c r="KRE153" s="4"/>
      <c r="KRF153" s="4"/>
      <c r="KRG153" s="4"/>
      <c r="KRH153" s="4"/>
      <c r="KRI153" s="4"/>
      <c r="KRJ153" s="4"/>
      <c r="KRK153" s="4"/>
      <c r="KRL153" s="4"/>
      <c r="KRM153" s="4"/>
      <c r="KRN153" s="4"/>
      <c r="KRO153" s="4"/>
      <c r="KRP153" s="4"/>
      <c r="KRQ153" s="4"/>
      <c r="KRR153" s="4"/>
      <c r="KRS153" s="4"/>
      <c r="KRT153" s="4"/>
      <c r="KRU153" s="4"/>
      <c r="KRV153" s="4"/>
      <c r="KRW153" s="4"/>
      <c r="KRX153" s="4"/>
      <c r="KRY153" s="4"/>
      <c r="KRZ153" s="4"/>
      <c r="KSA153" s="4"/>
      <c r="KSB153" s="4"/>
      <c r="KSC153" s="4"/>
      <c r="KSD153" s="4"/>
      <c r="KSE153" s="4"/>
      <c r="KSF153" s="4"/>
      <c r="KSG153" s="4"/>
      <c r="KSH153" s="4"/>
      <c r="KSI153" s="4"/>
      <c r="KSJ153" s="4"/>
      <c r="KSK153" s="4"/>
      <c r="KSL153" s="4"/>
      <c r="KSM153" s="4"/>
      <c r="KSN153" s="4"/>
      <c r="KSO153" s="4"/>
      <c r="KSP153" s="4"/>
      <c r="KSQ153" s="4"/>
      <c r="KSR153" s="4"/>
      <c r="KSS153" s="4"/>
      <c r="KST153" s="4"/>
      <c r="KSU153" s="4"/>
      <c r="KSV153" s="4"/>
      <c r="KSW153" s="4"/>
      <c r="KSX153" s="4"/>
      <c r="KSY153" s="4"/>
      <c r="KSZ153" s="4"/>
      <c r="KTA153" s="4"/>
      <c r="KTB153" s="4"/>
      <c r="KTC153" s="4"/>
      <c r="KTD153" s="4"/>
      <c r="KTE153" s="4"/>
      <c r="KTF153" s="4"/>
      <c r="KTG153" s="4"/>
      <c r="KTH153" s="4"/>
      <c r="KTI153" s="4"/>
      <c r="KTJ153" s="4"/>
      <c r="KTK153" s="4"/>
      <c r="KTL153" s="4"/>
      <c r="KTM153" s="4"/>
      <c r="KTN153" s="4"/>
      <c r="KTO153" s="4"/>
      <c r="KTP153" s="4"/>
      <c r="KTQ153" s="4"/>
      <c r="KTR153" s="4"/>
      <c r="KTS153" s="4"/>
      <c r="KTT153" s="4"/>
      <c r="KTU153" s="4"/>
      <c r="KTV153" s="4"/>
      <c r="KTW153" s="4"/>
      <c r="KTX153" s="4"/>
      <c r="KTY153" s="4"/>
      <c r="KTZ153" s="4"/>
      <c r="KUA153" s="4"/>
      <c r="KUB153" s="4"/>
      <c r="KUC153" s="4"/>
      <c r="KUD153" s="4"/>
      <c r="KUE153" s="4"/>
      <c r="KUF153" s="4"/>
      <c r="KUG153" s="4"/>
      <c r="KUH153" s="4"/>
      <c r="KUI153" s="4"/>
      <c r="KUJ153" s="4"/>
      <c r="KUK153" s="4"/>
      <c r="KUL153" s="4"/>
      <c r="KUM153" s="4"/>
      <c r="KUN153" s="4"/>
      <c r="KUO153" s="4"/>
      <c r="KUP153" s="4"/>
      <c r="KUQ153" s="4"/>
      <c r="KUR153" s="4"/>
      <c r="KUS153" s="4"/>
      <c r="KUT153" s="4"/>
      <c r="KUU153" s="4"/>
      <c r="KUV153" s="4"/>
      <c r="KUW153" s="4"/>
      <c r="KUX153" s="4"/>
      <c r="KUY153" s="4"/>
      <c r="KUZ153" s="4"/>
      <c r="KVA153" s="4"/>
      <c r="KVB153" s="4"/>
      <c r="KVC153" s="4"/>
      <c r="KVD153" s="4"/>
      <c r="KVE153" s="4"/>
      <c r="KVF153" s="4"/>
      <c r="KVG153" s="4"/>
      <c r="KVH153" s="4"/>
      <c r="KVI153" s="4"/>
      <c r="KVJ153" s="4"/>
      <c r="KVK153" s="4"/>
      <c r="KVL153" s="4"/>
      <c r="KVM153" s="4"/>
      <c r="KVN153" s="4"/>
      <c r="KVO153" s="4"/>
      <c r="KVP153" s="4"/>
      <c r="KVQ153" s="4"/>
      <c r="KVR153" s="4"/>
      <c r="KVS153" s="4"/>
      <c r="KVT153" s="4"/>
      <c r="KVU153" s="4"/>
      <c r="KVV153" s="4"/>
      <c r="KVW153" s="4"/>
      <c r="KVX153" s="4"/>
      <c r="KVY153" s="4"/>
      <c r="KVZ153" s="4"/>
      <c r="KWA153" s="4"/>
      <c r="KWB153" s="4"/>
      <c r="KWC153" s="4"/>
      <c r="KWD153" s="4"/>
      <c r="KWE153" s="4"/>
      <c r="KWF153" s="4"/>
      <c r="KWG153" s="4"/>
      <c r="KWH153" s="4"/>
      <c r="KWI153" s="4"/>
      <c r="KWJ153" s="4"/>
      <c r="KWK153" s="4"/>
      <c r="KWL153" s="4"/>
      <c r="KWM153" s="4"/>
      <c r="KWN153" s="4"/>
      <c r="KWO153" s="4"/>
      <c r="KWP153" s="4"/>
      <c r="KWQ153" s="4"/>
      <c r="KWR153" s="4"/>
      <c r="KWS153" s="4"/>
      <c r="KWT153" s="4"/>
      <c r="KWU153" s="4"/>
      <c r="KWV153" s="4"/>
      <c r="KWW153" s="4"/>
      <c r="KWX153" s="4"/>
      <c r="KWY153" s="4"/>
      <c r="KWZ153" s="4"/>
      <c r="KXA153" s="4"/>
      <c r="KXB153" s="4"/>
      <c r="KXC153" s="4"/>
      <c r="KXD153" s="4"/>
      <c r="KXE153" s="4"/>
      <c r="KXF153" s="4"/>
      <c r="KXG153" s="4"/>
      <c r="KXH153" s="4"/>
      <c r="KXI153" s="4"/>
      <c r="KXJ153" s="4"/>
      <c r="KXK153" s="4"/>
      <c r="KXL153" s="4"/>
      <c r="KXM153" s="4"/>
      <c r="KXN153" s="4"/>
      <c r="KXO153" s="4"/>
      <c r="KXP153" s="4"/>
      <c r="KXQ153" s="4"/>
      <c r="KXR153" s="4"/>
      <c r="KXS153" s="4"/>
      <c r="KXT153" s="4"/>
      <c r="KXU153" s="4"/>
      <c r="KXV153" s="4"/>
      <c r="KXW153" s="4"/>
      <c r="KXX153" s="4"/>
      <c r="KXY153" s="4"/>
      <c r="KXZ153" s="4"/>
      <c r="KYA153" s="4"/>
      <c r="KYB153" s="4"/>
      <c r="KYC153" s="4"/>
      <c r="KYD153" s="4"/>
      <c r="KYE153" s="4"/>
      <c r="KYF153" s="4"/>
      <c r="KYG153" s="4"/>
      <c r="KYH153" s="4"/>
      <c r="KYI153" s="4"/>
      <c r="KYJ153" s="4"/>
      <c r="KYK153" s="4"/>
      <c r="KYL153" s="4"/>
      <c r="KYM153" s="4"/>
      <c r="KYN153" s="4"/>
      <c r="KYO153" s="4"/>
      <c r="KYP153" s="4"/>
      <c r="KYQ153" s="4"/>
      <c r="KYR153" s="4"/>
      <c r="KYS153" s="4"/>
      <c r="KYT153" s="4"/>
      <c r="KYU153" s="4"/>
      <c r="KYV153" s="4"/>
      <c r="KYW153" s="4"/>
      <c r="KYX153" s="4"/>
      <c r="KYY153" s="4"/>
      <c r="KYZ153" s="4"/>
      <c r="KZA153" s="4"/>
      <c r="KZB153" s="4"/>
      <c r="KZC153" s="4"/>
      <c r="KZD153" s="4"/>
      <c r="KZE153" s="4"/>
      <c r="KZF153" s="4"/>
      <c r="KZG153" s="4"/>
      <c r="KZH153" s="4"/>
      <c r="KZI153" s="4"/>
      <c r="KZJ153" s="4"/>
      <c r="KZK153" s="4"/>
      <c r="KZL153" s="4"/>
      <c r="KZM153" s="4"/>
      <c r="KZN153" s="4"/>
      <c r="KZO153" s="4"/>
      <c r="KZP153" s="4"/>
      <c r="KZQ153" s="4"/>
      <c r="KZR153" s="4"/>
      <c r="KZS153" s="4"/>
      <c r="KZT153" s="4"/>
      <c r="KZU153" s="4"/>
      <c r="KZV153" s="4"/>
      <c r="KZW153" s="4"/>
      <c r="KZX153" s="4"/>
      <c r="KZY153" s="4"/>
      <c r="KZZ153" s="4"/>
      <c r="LAA153" s="4"/>
      <c r="LAB153" s="4"/>
      <c r="LAC153" s="4"/>
      <c r="LAD153" s="4"/>
      <c r="LAE153" s="4"/>
      <c r="LAF153" s="4"/>
      <c r="LAG153" s="4"/>
      <c r="LAH153" s="4"/>
      <c r="LAI153" s="4"/>
      <c r="LAJ153" s="4"/>
      <c r="LAK153" s="4"/>
      <c r="LAL153" s="4"/>
      <c r="LAM153" s="4"/>
      <c r="LAN153" s="4"/>
      <c r="LAO153" s="4"/>
      <c r="LAP153" s="4"/>
      <c r="LAQ153" s="4"/>
      <c r="LAR153" s="4"/>
      <c r="LAS153" s="4"/>
      <c r="LAT153" s="4"/>
      <c r="LAU153" s="4"/>
      <c r="LAV153" s="4"/>
      <c r="LAW153" s="4"/>
      <c r="LAX153" s="4"/>
      <c r="LAY153" s="4"/>
      <c r="LAZ153" s="4"/>
      <c r="LBA153" s="4"/>
      <c r="LBB153" s="4"/>
      <c r="LBC153" s="4"/>
      <c r="LBD153" s="4"/>
      <c r="LBE153" s="4"/>
      <c r="LBF153" s="4"/>
      <c r="LBG153" s="4"/>
      <c r="LBH153" s="4"/>
      <c r="LBI153" s="4"/>
      <c r="LBJ153" s="4"/>
      <c r="LBK153" s="4"/>
      <c r="LBL153" s="4"/>
      <c r="LBM153" s="4"/>
      <c r="LBN153" s="4"/>
      <c r="LBO153" s="4"/>
      <c r="LBP153" s="4"/>
      <c r="LBQ153" s="4"/>
      <c r="LBR153" s="4"/>
      <c r="LBS153" s="4"/>
      <c r="LBT153" s="4"/>
      <c r="LBU153" s="4"/>
      <c r="LBV153" s="4"/>
      <c r="LBW153" s="4"/>
      <c r="LBX153" s="4"/>
      <c r="LBY153" s="4"/>
      <c r="LBZ153" s="4"/>
      <c r="LCA153" s="4"/>
      <c r="LCB153" s="4"/>
      <c r="LCC153" s="4"/>
      <c r="LCD153" s="4"/>
      <c r="LCE153" s="4"/>
      <c r="LCF153" s="4"/>
      <c r="LCG153" s="4"/>
      <c r="LCH153" s="4"/>
      <c r="LCI153" s="4"/>
      <c r="LCJ153" s="4"/>
      <c r="LCK153" s="4"/>
      <c r="LCL153" s="4"/>
      <c r="LCM153" s="4"/>
      <c r="LCN153" s="4"/>
      <c r="LCO153" s="4"/>
      <c r="LCP153" s="4"/>
      <c r="LCQ153" s="4"/>
      <c r="LCR153" s="4"/>
      <c r="LCS153" s="4"/>
      <c r="LCT153" s="4"/>
      <c r="LCU153" s="4"/>
      <c r="LCV153" s="4"/>
      <c r="LCW153" s="4"/>
      <c r="LCX153" s="4"/>
      <c r="LCY153" s="4"/>
      <c r="LCZ153" s="4"/>
      <c r="LDA153" s="4"/>
      <c r="LDB153" s="4"/>
      <c r="LDC153" s="4"/>
      <c r="LDD153" s="4"/>
      <c r="LDE153" s="4"/>
      <c r="LDF153" s="4"/>
      <c r="LDG153" s="4"/>
      <c r="LDH153" s="4"/>
      <c r="LDI153" s="4"/>
      <c r="LDJ153" s="4"/>
      <c r="LDK153" s="4"/>
      <c r="LDL153" s="4"/>
      <c r="LDM153" s="4"/>
      <c r="LDN153" s="4"/>
      <c r="LDO153" s="4"/>
      <c r="LDP153" s="4"/>
      <c r="LDQ153" s="4"/>
      <c r="LDR153" s="4"/>
      <c r="LDS153" s="4"/>
      <c r="LDT153" s="4"/>
      <c r="LDU153" s="4"/>
      <c r="LDV153" s="4"/>
      <c r="LDW153" s="4"/>
      <c r="LDX153" s="4"/>
      <c r="LDY153" s="4"/>
      <c r="LDZ153" s="4"/>
      <c r="LEA153" s="4"/>
      <c r="LEB153" s="4"/>
      <c r="LEC153" s="4"/>
      <c r="LED153" s="4"/>
      <c r="LEE153" s="4"/>
      <c r="LEF153" s="4"/>
      <c r="LEG153" s="4"/>
      <c r="LEH153" s="4"/>
      <c r="LEI153" s="4"/>
      <c r="LEJ153" s="4"/>
      <c r="LEK153" s="4"/>
      <c r="LEL153" s="4"/>
      <c r="LEM153" s="4"/>
      <c r="LEN153" s="4"/>
      <c r="LEO153" s="4"/>
      <c r="LEP153" s="4"/>
      <c r="LEQ153" s="4"/>
      <c r="LER153" s="4"/>
      <c r="LES153" s="4"/>
      <c r="LET153" s="4"/>
      <c r="LEU153" s="4"/>
      <c r="LEV153" s="4"/>
      <c r="LEW153" s="4"/>
      <c r="LEX153" s="4"/>
      <c r="LEY153" s="4"/>
      <c r="LEZ153" s="4"/>
      <c r="LFA153" s="4"/>
      <c r="LFB153" s="4"/>
      <c r="LFC153" s="4"/>
      <c r="LFD153" s="4"/>
      <c r="LFE153" s="4"/>
      <c r="LFF153" s="4"/>
      <c r="LFG153" s="4"/>
      <c r="LFH153" s="4"/>
      <c r="LFI153" s="4"/>
      <c r="LFJ153" s="4"/>
      <c r="LFK153" s="4"/>
      <c r="LFL153" s="4"/>
      <c r="LFM153" s="4"/>
      <c r="LFN153" s="4"/>
      <c r="LFO153" s="4"/>
      <c r="LFP153" s="4"/>
      <c r="LFQ153" s="4"/>
      <c r="LFR153" s="4"/>
      <c r="LFS153" s="4"/>
      <c r="LFT153" s="4"/>
      <c r="LFU153" s="4"/>
      <c r="LFV153" s="4"/>
      <c r="LFW153" s="4"/>
      <c r="LFX153" s="4"/>
      <c r="LFY153" s="4"/>
      <c r="LFZ153" s="4"/>
      <c r="LGA153" s="4"/>
      <c r="LGB153" s="4"/>
      <c r="LGC153" s="4"/>
      <c r="LGD153" s="4"/>
      <c r="LGE153" s="4"/>
      <c r="LGF153" s="4"/>
      <c r="LGG153" s="4"/>
      <c r="LGH153" s="4"/>
      <c r="LGI153" s="4"/>
      <c r="LGJ153" s="4"/>
      <c r="LGK153" s="4"/>
      <c r="LGL153" s="4"/>
      <c r="LGM153" s="4"/>
      <c r="LGN153" s="4"/>
      <c r="LGO153" s="4"/>
      <c r="LGP153" s="4"/>
      <c r="LGQ153" s="4"/>
      <c r="LGR153" s="4"/>
      <c r="LGS153" s="4"/>
      <c r="LGT153" s="4"/>
      <c r="LGU153" s="4"/>
      <c r="LGV153" s="4"/>
      <c r="LGW153" s="4"/>
      <c r="LGX153" s="4"/>
      <c r="LGY153" s="4"/>
      <c r="LGZ153" s="4"/>
      <c r="LHA153" s="4"/>
      <c r="LHB153" s="4"/>
      <c r="LHC153" s="4"/>
      <c r="LHD153" s="4"/>
      <c r="LHE153" s="4"/>
      <c r="LHF153" s="4"/>
      <c r="LHG153" s="4"/>
      <c r="LHH153" s="4"/>
      <c r="LHI153" s="4"/>
      <c r="LHJ153" s="4"/>
      <c r="LHK153" s="4"/>
      <c r="LHL153" s="4"/>
      <c r="LHM153" s="4"/>
      <c r="LHN153" s="4"/>
      <c r="LHO153" s="4"/>
      <c r="LHP153" s="4"/>
      <c r="LHQ153" s="4"/>
      <c r="LHR153" s="4"/>
      <c r="LHS153" s="4"/>
      <c r="LHT153" s="4"/>
      <c r="LHU153" s="4"/>
      <c r="LHV153" s="4"/>
      <c r="LHW153" s="4"/>
      <c r="LHX153" s="4"/>
      <c r="LHY153" s="4"/>
      <c r="LHZ153" s="4"/>
      <c r="LIA153" s="4"/>
      <c r="LIB153" s="4"/>
      <c r="LIC153" s="4"/>
      <c r="LID153" s="4"/>
      <c r="LIE153" s="4"/>
      <c r="LIF153" s="4"/>
      <c r="LIG153" s="4"/>
      <c r="LIH153" s="4"/>
      <c r="LII153" s="4"/>
      <c r="LIJ153" s="4"/>
      <c r="LIK153" s="4"/>
      <c r="LIL153" s="4"/>
      <c r="LIM153" s="4"/>
      <c r="LIN153" s="4"/>
      <c r="LIO153" s="4"/>
      <c r="LIP153" s="4"/>
      <c r="LIQ153" s="4"/>
      <c r="LIR153" s="4"/>
      <c r="LIS153" s="4"/>
      <c r="LIT153" s="4"/>
      <c r="LIU153" s="4"/>
      <c r="LIV153" s="4"/>
      <c r="LIW153" s="4"/>
      <c r="LIX153" s="4"/>
      <c r="LIY153" s="4"/>
      <c r="LIZ153" s="4"/>
      <c r="LJA153" s="4"/>
      <c r="LJB153" s="4"/>
      <c r="LJC153" s="4"/>
      <c r="LJD153" s="4"/>
      <c r="LJE153" s="4"/>
      <c r="LJF153" s="4"/>
      <c r="LJG153" s="4"/>
      <c r="LJH153" s="4"/>
      <c r="LJI153" s="4"/>
      <c r="LJJ153" s="4"/>
      <c r="LJK153" s="4"/>
      <c r="LJL153" s="4"/>
      <c r="LJM153" s="4"/>
      <c r="LJN153" s="4"/>
      <c r="LJO153" s="4"/>
      <c r="LJP153" s="4"/>
      <c r="LJQ153" s="4"/>
      <c r="LJR153" s="4"/>
      <c r="LJS153" s="4"/>
      <c r="LJT153" s="4"/>
      <c r="LJU153" s="4"/>
      <c r="LJV153" s="4"/>
      <c r="LJW153" s="4"/>
      <c r="LJX153" s="4"/>
      <c r="LJY153" s="4"/>
      <c r="LJZ153" s="4"/>
      <c r="LKA153" s="4"/>
      <c r="LKB153" s="4"/>
      <c r="LKC153" s="4"/>
      <c r="LKD153" s="4"/>
      <c r="LKE153" s="4"/>
      <c r="LKF153" s="4"/>
      <c r="LKG153" s="4"/>
      <c r="LKH153" s="4"/>
      <c r="LKI153" s="4"/>
      <c r="LKJ153" s="4"/>
      <c r="LKK153" s="4"/>
      <c r="LKL153" s="4"/>
      <c r="LKM153" s="4"/>
      <c r="LKN153" s="4"/>
      <c r="LKO153" s="4"/>
      <c r="LKP153" s="4"/>
      <c r="LKQ153" s="4"/>
      <c r="LKR153" s="4"/>
      <c r="LKS153" s="4"/>
      <c r="LKT153" s="4"/>
      <c r="LKU153" s="4"/>
      <c r="LKV153" s="4"/>
      <c r="LKW153" s="4"/>
      <c r="LKX153" s="4"/>
      <c r="LKY153" s="4"/>
      <c r="LKZ153" s="4"/>
      <c r="LLA153" s="4"/>
      <c r="LLB153" s="4"/>
      <c r="LLC153" s="4"/>
      <c r="LLD153" s="4"/>
      <c r="LLE153" s="4"/>
      <c r="LLF153" s="4"/>
      <c r="LLG153" s="4"/>
      <c r="LLH153" s="4"/>
      <c r="LLI153" s="4"/>
      <c r="LLJ153" s="4"/>
      <c r="LLK153" s="4"/>
      <c r="LLL153" s="4"/>
      <c r="LLM153" s="4"/>
      <c r="LLN153" s="4"/>
      <c r="LLO153" s="4"/>
      <c r="LLP153" s="4"/>
      <c r="LLQ153" s="4"/>
      <c r="LLR153" s="4"/>
      <c r="LLS153" s="4"/>
      <c r="LLT153" s="4"/>
      <c r="LLU153" s="4"/>
      <c r="LLV153" s="4"/>
      <c r="LLW153" s="4"/>
      <c r="LLX153" s="4"/>
      <c r="LLY153" s="4"/>
      <c r="LLZ153" s="4"/>
      <c r="LMA153" s="4"/>
      <c r="LMB153" s="4"/>
      <c r="LMC153" s="4"/>
      <c r="LMD153" s="4"/>
      <c r="LME153" s="4"/>
      <c r="LMF153" s="4"/>
      <c r="LMG153" s="4"/>
      <c r="LMH153" s="4"/>
      <c r="LMI153" s="4"/>
      <c r="LMJ153" s="4"/>
      <c r="LMK153" s="4"/>
      <c r="LML153" s="4"/>
      <c r="LMM153" s="4"/>
      <c r="LMN153" s="4"/>
      <c r="LMO153" s="4"/>
      <c r="LMP153" s="4"/>
      <c r="LMQ153" s="4"/>
      <c r="LMR153" s="4"/>
      <c r="LMS153" s="4"/>
      <c r="LMT153" s="4"/>
      <c r="LMU153" s="4"/>
      <c r="LMV153" s="4"/>
      <c r="LMW153" s="4"/>
      <c r="LMX153" s="4"/>
      <c r="LMY153" s="4"/>
      <c r="LMZ153" s="4"/>
      <c r="LNA153" s="4"/>
      <c r="LNB153" s="4"/>
      <c r="LNC153" s="4"/>
      <c r="LND153" s="4"/>
      <c r="LNE153" s="4"/>
      <c r="LNF153" s="4"/>
      <c r="LNG153" s="4"/>
      <c r="LNH153" s="4"/>
      <c r="LNI153" s="4"/>
      <c r="LNJ153" s="4"/>
      <c r="LNK153" s="4"/>
      <c r="LNL153" s="4"/>
      <c r="LNM153" s="4"/>
      <c r="LNN153" s="4"/>
      <c r="LNO153" s="4"/>
      <c r="LNP153" s="4"/>
      <c r="LNQ153" s="4"/>
      <c r="LNR153" s="4"/>
      <c r="LNS153" s="4"/>
      <c r="LNT153" s="4"/>
      <c r="LNU153" s="4"/>
      <c r="LNV153" s="4"/>
      <c r="LNW153" s="4"/>
      <c r="LNX153" s="4"/>
      <c r="LNY153" s="4"/>
      <c r="LNZ153" s="4"/>
      <c r="LOA153" s="4"/>
      <c r="LOB153" s="4"/>
      <c r="LOC153" s="4"/>
      <c r="LOD153" s="4"/>
      <c r="LOE153" s="4"/>
      <c r="LOF153" s="4"/>
      <c r="LOG153" s="4"/>
      <c r="LOH153" s="4"/>
      <c r="LOI153" s="4"/>
      <c r="LOJ153" s="4"/>
      <c r="LOK153" s="4"/>
      <c r="LOL153" s="4"/>
      <c r="LOM153" s="4"/>
      <c r="LON153" s="4"/>
      <c r="LOO153" s="4"/>
      <c r="LOP153" s="4"/>
      <c r="LOQ153" s="4"/>
      <c r="LOR153" s="4"/>
      <c r="LOS153" s="4"/>
      <c r="LOT153" s="4"/>
      <c r="LOU153" s="4"/>
      <c r="LOV153" s="4"/>
      <c r="LOW153" s="4"/>
      <c r="LOX153" s="4"/>
      <c r="LOY153" s="4"/>
      <c r="LOZ153" s="4"/>
      <c r="LPA153" s="4"/>
      <c r="LPB153" s="4"/>
      <c r="LPC153" s="4"/>
      <c r="LPD153" s="4"/>
      <c r="LPE153" s="4"/>
      <c r="LPF153" s="4"/>
      <c r="LPG153" s="4"/>
      <c r="LPH153" s="4"/>
      <c r="LPI153" s="4"/>
      <c r="LPJ153" s="4"/>
      <c r="LPK153" s="4"/>
      <c r="LPL153" s="4"/>
      <c r="LPM153" s="4"/>
      <c r="LPN153" s="4"/>
      <c r="LPO153" s="4"/>
      <c r="LPP153" s="4"/>
      <c r="LPQ153" s="4"/>
      <c r="LPR153" s="4"/>
      <c r="LPS153" s="4"/>
      <c r="LPT153" s="4"/>
      <c r="LPU153" s="4"/>
      <c r="LPV153" s="4"/>
      <c r="LPW153" s="4"/>
      <c r="LPX153" s="4"/>
      <c r="LPY153" s="4"/>
      <c r="LPZ153" s="4"/>
      <c r="LQA153" s="4"/>
      <c r="LQB153" s="4"/>
      <c r="LQC153" s="4"/>
      <c r="LQD153" s="4"/>
      <c r="LQE153" s="4"/>
      <c r="LQF153" s="4"/>
      <c r="LQG153" s="4"/>
      <c r="LQH153" s="4"/>
      <c r="LQI153" s="4"/>
      <c r="LQJ153" s="4"/>
      <c r="LQK153" s="4"/>
      <c r="LQL153" s="4"/>
      <c r="LQM153" s="4"/>
      <c r="LQN153" s="4"/>
      <c r="LQO153" s="4"/>
      <c r="LQP153" s="4"/>
      <c r="LQQ153" s="4"/>
      <c r="LQR153" s="4"/>
      <c r="LQS153" s="4"/>
      <c r="LQT153" s="4"/>
      <c r="LQU153" s="4"/>
      <c r="LQV153" s="4"/>
      <c r="LQW153" s="4"/>
      <c r="LQX153" s="4"/>
      <c r="LQY153" s="4"/>
      <c r="LQZ153" s="4"/>
      <c r="LRA153" s="4"/>
      <c r="LRB153" s="4"/>
      <c r="LRC153" s="4"/>
      <c r="LRD153" s="4"/>
      <c r="LRE153" s="4"/>
      <c r="LRF153" s="4"/>
      <c r="LRG153" s="4"/>
      <c r="LRH153" s="4"/>
      <c r="LRI153" s="4"/>
      <c r="LRJ153" s="4"/>
      <c r="LRK153" s="4"/>
      <c r="LRL153" s="4"/>
      <c r="LRM153" s="4"/>
      <c r="LRN153" s="4"/>
      <c r="LRO153" s="4"/>
      <c r="LRP153" s="4"/>
      <c r="LRQ153" s="4"/>
      <c r="LRR153" s="4"/>
      <c r="LRS153" s="4"/>
      <c r="LRT153" s="4"/>
      <c r="LRU153" s="4"/>
      <c r="LRV153" s="4"/>
      <c r="LRW153" s="4"/>
      <c r="LRX153" s="4"/>
      <c r="LRY153" s="4"/>
      <c r="LRZ153" s="4"/>
      <c r="LSA153" s="4"/>
      <c r="LSB153" s="4"/>
      <c r="LSC153" s="4"/>
      <c r="LSD153" s="4"/>
      <c r="LSE153" s="4"/>
      <c r="LSF153" s="4"/>
      <c r="LSG153" s="4"/>
      <c r="LSH153" s="4"/>
      <c r="LSI153" s="4"/>
      <c r="LSJ153" s="4"/>
      <c r="LSK153" s="4"/>
      <c r="LSL153" s="4"/>
      <c r="LSM153" s="4"/>
      <c r="LSN153" s="4"/>
      <c r="LSO153" s="4"/>
      <c r="LSP153" s="4"/>
      <c r="LSQ153" s="4"/>
      <c r="LSR153" s="4"/>
      <c r="LSS153" s="4"/>
      <c r="LST153" s="4"/>
      <c r="LSU153" s="4"/>
      <c r="LSV153" s="4"/>
      <c r="LSW153" s="4"/>
      <c r="LSX153" s="4"/>
      <c r="LSY153" s="4"/>
      <c r="LSZ153" s="4"/>
      <c r="LTA153" s="4"/>
      <c r="LTB153" s="4"/>
      <c r="LTC153" s="4"/>
      <c r="LTD153" s="4"/>
      <c r="LTE153" s="4"/>
      <c r="LTF153" s="4"/>
      <c r="LTG153" s="4"/>
      <c r="LTH153" s="4"/>
      <c r="LTI153" s="4"/>
      <c r="LTJ153" s="4"/>
      <c r="LTK153" s="4"/>
      <c r="LTL153" s="4"/>
      <c r="LTM153" s="4"/>
      <c r="LTN153" s="4"/>
      <c r="LTO153" s="4"/>
      <c r="LTP153" s="4"/>
      <c r="LTQ153" s="4"/>
      <c r="LTR153" s="4"/>
      <c r="LTS153" s="4"/>
      <c r="LTT153" s="4"/>
      <c r="LTU153" s="4"/>
      <c r="LTV153" s="4"/>
      <c r="LTW153" s="4"/>
      <c r="LTX153" s="4"/>
      <c r="LTY153" s="4"/>
      <c r="LTZ153" s="4"/>
      <c r="LUA153" s="4"/>
      <c r="LUB153" s="4"/>
      <c r="LUC153" s="4"/>
      <c r="LUD153" s="4"/>
      <c r="LUE153" s="4"/>
      <c r="LUF153" s="4"/>
      <c r="LUG153" s="4"/>
      <c r="LUH153" s="4"/>
      <c r="LUI153" s="4"/>
      <c r="LUJ153" s="4"/>
      <c r="LUK153" s="4"/>
      <c r="LUL153" s="4"/>
      <c r="LUM153" s="4"/>
      <c r="LUN153" s="4"/>
      <c r="LUO153" s="4"/>
      <c r="LUP153" s="4"/>
      <c r="LUQ153" s="4"/>
      <c r="LUR153" s="4"/>
      <c r="LUS153" s="4"/>
      <c r="LUT153" s="4"/>
      <c r="LUU153" s="4"/>
      <c r="LUV153" s="4"/>
      <c r="LUW153" s="4"/>
      <c r="LUX153" s="4"/>
      <c r="LUY153" s="4"/>
      <c r="LUZ153" s="4"/>
      <c r="LVA153" s="4"/>
      <c r="LVB153" s="4"/>
      <c r="LVC153" s="4"/>
      <c r="LVD153" s="4"/>
      <c r="LVE153" s="4"/>
      <c r="LVF153" s="4"/>
      <c r="LVG153" s="4"/>
      <c r="LVH153" s="4"/>
      <c r="LVI153" s="4"/>
      <c r="LVJ153" s="4"/>
      <c r="LVK153" s="4"/>
      <c r="LVL153" s="4"/>
      <c r="LVM153" s="4"/>
      <c r="LVN153" s="4"/>
      <c r="LVO153" s="4"/>
      <c r="LVP153" s="4"/>
      <c r="LVQ153" s="4"/>
      <c r="LVR153" s="4"/>
      <c r="LVS153" s="4"/>
      <c r="LVT153" s="4"/>
      <c r="LVU153" s="4"/>
      <c r="LVV153" s="4"/>
      <c r="LVW153" s="4"/>
      <c r="LVX153" s="4"/>
      <c r="LVY153" s="4"/>
      <c r="LVZ153" s="4"/>
      <c r="LWA153" s="4"/>
      <c r="LWB153" s="4"/>
      <c r="LWC153" s="4"/>
      <c r="LWD153" s="4"/>
      <c r="LWE153" s="4"/>
      <c r="LWF153" s="4"/>
      <c r="LWG153" s="4"/>
      <c r="LWH153" s="4"/>
      <c r="LWI153" s="4"/>
      <c r="LWJ153" s="4"/>
      <c r="LWK153" s="4"/>
      <c r="LWL153" s="4"/>
      <c r="LWM153" s="4"/>
      <c r="LWN153" s="4"/>
      <c r="LWO153" s="4"/>
      <c r="LWP153" s="4"/>
      <c r="LWQ153" s="4"/>
      <c r="LWR153" s="4"/>
      <c r="LWS153" s="4"/>
      <c r="LWT153" s="4"/>
      <c r="LWU153" s="4"/>
      <c r="LWV153" s="4"/>
      <c r="LWW153" s="4"/>
      <c r="LWX153" s="4"/>
      <c r="LWY153" s="4"/>
      <c r="LWZ153" s="4"/>
      <c r="LXA153" s="4"/>
      <c r="LXB153" s="4"/>
      <c r="LXC153" s="4"/>
      <c r="LXD153" s="4"/>
      <c r="LXE153" s="4"/>
      <c r="LXF153" s="4"/>
      <c r="LXG153" s="4"/>
      <c r="LXH153" s="4"/>
      <c r="LXI153" s="4"/>
      <c r="LXJ153" s="4"/>
      <c r="LXK153" s="4"/>
      <c r="LXL153" s="4"/>
      <c r="LXM153" s="4"/>
      <c r="LXN153" s="4"/>
      <c r="LXO153" s="4"/>
      <c r="LXP153" s="4"/>
      <c r="LXQ153" s="4"/>
      <c r="LXR153" s="4"/>
      <c r="LXS153" s="4"/>
      <c r="LXT153" s="4"/>
      <c r="LXU153" s="4"/>
      <c r="LXV153" s="4"/>
      <c r="LXW153" s="4"/>
      <c r="LXX153" s="4"/>
      <c r="LXY153" s="4"/>
      <c r="LXZ153" s="4"/>
      <c r="LYA153" s="4"/>
      <c r="LYB153" s="4"/>
      <c r="LYC153" s="4"/>
      <c r="LYD153" s="4"/>
      <c r="LYE153" s="4"/>
      <c r="LYF153" s="4"/>
      <c r="LYG153" s="4"/>
      <c r="LYH153" s="4"/>
      <c r="LYI153" s="4"/>
      <c r="LYJ153" s="4"/>
      <c r="LYK153" s="4"/>
      <c r="LYL153" s="4"/>
      <c r="LYM153" s="4"/>
      <c r="LYN153" s="4"/>
      <c r="LYO153" s="4"/>
      <c r="LYP153" s="4"/>
      <c r="LYQ153" s="4"/>
      <c r="LYR153" s="4"/>
      <c r="LYS153" s="4"/>
      <c r="LYT153" s="4"/>
      <c r="LYU153" s="4"/>
      <c r="LYV153" s="4"/>
      <c r="LYW153" s="4"/>
      <c r="LYX153" s="4"/>
      <c r="LYY153" s="4"/>
      <c r="LYZ153" s="4"/>
      <c r="LZA153" s="4"/>
      <c r="LZB153" s="4"/>
      <c r="LZC153" s="4"/>
      <c r="LZD153" s="4"/>
      <c r="LZE153" s="4"/>
      <c r="LZF153" s="4"/>
      <c r="LZG153" s="4"/>
      <c r="LZH153" s="4"/>
      <c r="LZI153" s="4"/>
      <c r="LZJ153" s="4"/>
      <c r="LZK153" s="4"/>
      <c r="LZL153" s="4"/>
      <c r="LZM153" s="4"/>
      <c r="LZN153" s="4"/>
      <c r="LZO153" s="4"/>
      <c r="LZP153" s="4"/>
      <c r="LZQ153" s="4"/>
      <c r="LZR153" s="4"/>
      <c r="LZS153" s="4"/>
      <c r="LZT153" s="4"/>
      <c r="LZU153" s="4"/>
      <c r="LZV153" s="4"/>
      <c r="LZW153" s="4"/>
      <c r="LZX153" s="4"/>
      <c r="LZY153" s="4"/>
      <c r="LZZ153" s="4"/>
      <c r="MAA153" s="4"/>
      <c r="MAB153" s="4"/>
      <c r="MAC153" s="4"/>
      <c r="MAD153" s="4"/>
      <c r="MAE153" s="4"/>
      <c r="MAF153" s="4"/>
      <c r="MAG153" s="4"/>
      <c r="MAH153" s="4"/>
      <c r="MAI153" s="4"/>
      <c r="MAJ153" s="4"/>
      <c r="MAK153" s="4"/>
      <c r="MAL153" s="4"/>
      <c r="MAM153" s="4"/>
      <c r="MAN153" s="4"/>
      <c r="MAO153" s="4"/>
      <c r="MAP153" s="4"/>
      <c r="MAQ153" s="4"/>
      <c r="MAR153" s="4"/>
      <c r="MAS153" s="4"/>
      <c r="MAT153" s="4"/>
      <c r="MAU153" s="4"/>
      <c r="MAV153" s="4"/>
      <c r="MAW153" s="4"/>
      <c r="MAX153" s="4"/>
      <c r="MAY153" s="4"/>
      <c r="MAZ153" s="4"/>
      <c r="MBA153" s="4"/>
      <c r="MBB153" s="4"/>
      <c r="MBC153" s="4"/>
      <c r="MBD153" s="4"/>
      <c r="MBE153" s="4"/>
      <c r="MBF153" s="4"/>
      <c r="MBG153" s="4"/>
      <c r="MBH153" s="4"/>
      <c r="MBI153" s="4"/>
      <c r="MBJ153" s="4"/>
      <c r="MBK153" s="4"/>
      <c r="MBL153" s="4"/>
      <c r="MBM153" s="4"/>
      <c r="MBN153" s="4"/>
      <c r="MBO153" s="4"/>
      <c r="MBP153" s="4"/>
      <c r="MBQ153" s="4"/>
      <c r="MBR153" s="4"/>
      <c r="MBS153" s="4"/>
      <c r="MBT153" s="4"/>
      <c r="MBU153" s="4"/>
      <c r="MBV153" s="4"/>
      <c r="MBW153" s="4"/>
      <c r="MBX153" s="4"/>
      <c r="MBY153" s="4"/>
      <c r="MBZ153" s="4"/>
      <c r="MCA153" s="4"/>
      <c r="MCB153" s="4"/>
      <c r="MCC153" s="4"/>
      <c r="MCD153" s="4"/>
      <c r="MCE153" s="4"/>
      <c r="MCF153" s="4"/>
      <c r="MCG153" s="4"/>
      <c r="MCH153" s="4"/>
      <c r="MCI153" s="4"/>
      <c r="MCJ153" s="4"/>
      <c r="MCK153" s="4"/>
      <c r="MCL153" s="4"/>
      <c r="MCM153" s="4"/>
      <c r="MCN153" s="4"/>
      <c r="MCO153" s="4"/>
      <c r="MCP153" s="4"/>
      <c r="MCQ153" s="4"/>
      <c r="MCR153" s="4"/>
      <c r="MCS153" s="4"/>
      <c r="MCT153" s="4"/>
      <c r="MCU153" s="4"/>
      <c r="MCV153" s="4"/>
      <c r="MCW153" s="4"/>
      <c r="MCX153" s="4"/>
      <c r="MCY153" s="4"/>
      <c r="MCZ153" s="4"/>
      <c r="MDA153" s="4"/>
      <c r="MDB153" s="4"/>
      <c r="MDC153" s="4"/>
      <c r="MDD153" s="4"/>
      <c r="MDE153" s="4"/>
      <c r="MDF153" s="4"/>
      <c r="MDG153" s="4"/>
      <c r="MDH153" s="4"/>
      <c r="MDI153" s="4"/>
      <c r="MDJ153" s="4"/>
      <c r="MDK153" s="4"/>
      <c r="MDL153" s="4"/>
      <c r="MDM153" s="4"/>
      <c r="MDN153" s="4"/>
      <c r="MDO153" s="4"/>
      <c r="MDP153" s="4"/>
      <c r="MDQ153" s="4"/>
      <c r="MDR153" s="4"/>
      <c r="MDS153" s="4"/>
      <c r="MDT153" s="4"/>
      <c r="MDU153" s="4"/>
      <c r="MDV153" s="4"/>
      <c r="MDW153" s="4"/>
      <c r="MDX153" s="4"/>
      <c r="MDY153" s="4"/>
      <c r="MDZ153" s="4"/>
      <c r="MEA153" s="4"/>
      <c r="MEB153" s="4"/>
      <c r="MEC153" s="4"/>
      <c r="MED153" s="4"/>
      <c r="MEE153" s="4"/>
      <c r="MEF153" s="4"/>
      <c r="MEG153" s="4"/>
      <c r="MEH153" s="4"/>
      <c r="MEI153" s="4"/>
      <c r="MEJ153" s="4"/>
      <c r="MEK153" s="4"/>
      <c r="MEL153" s="4"/>
      <c r="MEM153" s="4"/>
      <c r="MEN153" s="4"/>
      <c r="MEO153" s="4"/>
      <c r="MEP153" s="4"/>
      <c r="MEQ153" s="4"/>
      <c r="MER153" s="4"/>
      <c r="MES153" s="4"/>
      <c r="MET153" s="4"/>
      <c r="MEU153" s="4"/>
      <c r="MEV153" s="4"/>
      <c r="MEW153" s="4"/>
      <c r="MEX153" s="4"/>
      <c r="MEY153" s="4"/>
      <c r="MEZ153" s="4"/>
      <c r="MFA153" s="4"/>
      <c r="MFB153" s="4"/>
      <c r="MFC153" s="4"/>
      <c r="MFD153" s="4"/>
      <c r="MFE153" s="4"/>
      <c r="MFF153" s="4"/>
      <c r="MFG153" s="4"/>
      <c r="MFH153" s="4"/>
      <c r="MFI153" s="4"/>
      <c r="MFJ153" s="4"/>
      <c r="MFK153" s="4"/>
      <c r="MFL153" s="4"/>
      <c r="MFM153" s="4"/>
      <c r="MFN153" s="4"/>
      <c r="MFO153" s="4"/>
      <c r="MFP153" s="4"/>
      <c r="MFQ153" s="4"/>
      <c r="MFR153" s="4"/>
      <c r="MFS153" s="4"/>
      <c r="MFT153" s="4"/>
      <c r="MFU153" s="4"/>
      <c r="MFV153" s="4"/>
      <c r="MFW153" s="4"/>
      <c r="MFX153" s="4"/>
      <c r="MFY153" s="4"/>
      <c r="MFZ153" s="4"/>
      <c r="MGA153" s="4"/>
      <c r="MGB153" s="4"/>
      <c r="MGC153" s="4"/>
      <c r="MGD153" s="4"/>
      <c r="MGE153" s="4"/>
      <c r="MGF153" s="4"/>
      <c r="MGG153" s="4"/>
      <c r="MGH153" s="4"/>
      <c r="MGI153" s="4"/>
      <c r="MGJ153" s="4"/>
      <c r="MGK153" s="4"/>
      <c r="MGL153" s="4"/>
      <c r="MGM153" s="4"/>
      <c r="MGN153" s="4"/>
      <c r="MGO153" s="4"/>
      <c r="MGP153" s="4"/>
      <c r="MGQ153" s="4"/>
      <c r="MGR153" s="4"/>
      <c r="MGS153" s="4"/>
      <c r="MGT153" s="4"/>
      <c r="MGU153" s="4"/>
      <c r="MGV153" s="4"/>
      <c r="MGW153" s="4"/>
      <c r="MGX153" s="4"/>
      <c r="MGY153" s="4"/>
      <c r="MGZ153" s="4"/>
      <c r="MHA153" s="4"/>
      <c r="MHB153" s="4"/>
      <c r="MHC153" s="4"/>
      <c r="MHD153" s="4"/>
      <c r="MHE153" s="4"/>
      <c r="MHF153" s="4"/>
      <c r="MHG153" s="4"/>
      <c r="MHH153" s="4"/>
      <c r="MHI153" s="4"/>
      <c r="MHJ153" s="4"/>
      <c r="MHK153" s="4"/>
      <c r="MHL153" s="4"/>
      <c r="MHM153" s="4"/>
      <c r="MHN153" s="4"/>
      <c r="MHO153" s="4"/>
      <c r="MHP153" s="4"/>
      <c r="MHQ153" s="4"/>
      <c r="MHR153" s="4"/>
      <c r="MHS153" s="4"/>
      <c r="MHT153" s="4"/>
      <c r="MHU153" s="4"/>
      <c r="MHV153" s="4"/>
      <c r="MHW153" s="4"/>
      <c r="MHX153" s="4"/>
      <c r="MHY153" s="4"/>
      <c r="MHZ153" s="4"/>
      <c r="MIA153" s="4"/>
      <c r="MIB153" s="4"/>
      <c r="MIC153" s="4"/>
      <c r="MID153" s="4"/>
      <c r="MIE153" s="4"/>
      <c r="MIF153" s="4"/>
      <c r="MIG153" s="4"/>
      <c r="MIH153" s="4"/>
      <c r="MII153" s="4"/>
      <c r="MIJ153" s="4"/>
      <c r="MIK153" s="4"/>
      <c r="MIL153" s="4"/>
      <c r="MIM153" s="4"/>
      <c r="MIN153" s="4"/>
      <c r="MIO153" s="4"/>
      <c r="MIP153" s="4"/>
      <c r="MIQ153" s="4"/>
      <c r="MIR153" s="4"/>
      <c r="MIS153" s="4"/>
      <c r="MIT153" s="4"/>
      <c r="MIU153" s="4"/>
      <c r="MIV153" s="4"/>
      <c r="MIW153" s="4"/>
      <c r="MIX153" s="4"/>
      <c r="MIY153" s="4"/>
      <c r="MIZ153" s="4"/>
      <c r="MJA153" s="4"/>
      <c r="MJB153" s="4"/>
      <c r="MJC153" s="4"/>
      <c r="MJD153" s="4"/>
      <c r="MJE153" s="4"/>
      <c r="MJF153" s="4"/>
      <c r="MJG153" s="4"/>
      <c r="MJH153" s="4"/>
      <c r="MJI153" s="4"/>
      <c r="MJJ153" s="4"/>
      <c r="MJK153" s="4"/>
      <c r="MJL153" s="4"/>
      <c r="MJM153" s="4"/>
      <c r="MJN153" s="4"/>
      <c r="MJO153" s="4"/>
      <c r="MJP153" s="4"/>
      <c r="MJQ153" s="4"/>
      <c r="MJR153" s="4"/>
      <c r="MJS153" s="4"/>
      <c r="MJT153" s="4"/>
      <c r="MJU153" s="4"/>
      <c r="MJV153" s="4"/>
      <c r="MJW153" s="4"/>
      <c r="MJX153" s="4"/>
      <c r="MJY153" s="4"/>
      <c r="MJZ153" s="4"/>
      <c r="MKA153" s="4"/>
      <c r="MKB153" s="4"/>
      <c r="MKC153" s="4"/>
      <c r="MKD153" s="4"/>
      <c r="MKE153" s="4"/>
      <c r="MKF153" s="4"/>
      <c r="MKG153" s="4"/>
      <c r="MKH153" s="4"/>
      <c r="MKI153" s="4"/>
      <c r="MKJ153" s="4"/>
      <c r="MKK153" s="4"/>
      <c r="MKL153" s="4"/>
      <c r="MKM153" s="4"/>
      <c r="MKN153" s="4"/>
      <c r="MKO153" s="4"/>
      <c r="MKP153" s="4"/>
      <c r="MKQ153" s="4"/>
      <c r="MKR153" s="4"/>
      <c r="MKS153" s="4"/>
      <c r="MKT153" s="4"/>
      <c r="MKU153" s="4"/>
      <c r="MKV153" s="4"/>
      <c r="MKW153" s="4"/>
      <c r="MKX153" s="4"/>
      <c r="MKY153" s="4"/>
      <c r="MKZ153" s="4"/>
      <c r="MLA153" s="4"/>
      <c r="MLB153" s="4"/>
      <c r="MLC153" s="4"/>
      <c r="MLD153" s="4"/>
      <c r="MLE153" s="4"/>
      <c r="MLF153" s="4"/>
      <c r="MLG153" s="4"/>
      <c r="MLH153" s="4"/>
      <c r="MLI153" s="4"/>
      <c r="MLJ153" s="4"/>
      <c r="MLK153" s="4"/>
      <c r="MLL153" s="4"/>
      <c r="MLM153" s="4"/>
      <c r="MLN153" s="4"/>
      <c r="MLO153" s="4"/>
      <c r="MLP153" s="4"/>
      <c r="MLQ153" s="4"/>
      <c r="MLR153" s="4"/>
      <c r="MLS153" s="4"/>
      <c r="MLT153" s="4"/>
      <c r="MLU153" s="4"/>
      <c r="MLV153" s="4"/>
      <c r="MLW153" s="4"/>
      <c r="MLX153" s="4"/>
      <c r="MLY153" s="4"/>
      <c r="MLZ153" s="4"/>
      <c r="MMA153" s="4"/>
      <c r="MMB153" s="4"/>
      <c r="MMC153" s="4"/>
      <c r="MMD153" s="4"/>
      <c r="MME153" s="4"/>
      <c r="MMF153" s="4"/>
      <c r="MMG153" s="4"/>
      <c r="MMH153" s="4"/>
      <c r="MMI153" s="4"/>
      <c r="MMJ153" s="4"/>
      <c r="MMK153" s="4"/>
      <c r="MML153" s="4"/>
      <c r="MMM153" s="4"/>
      <c r="MMN153" s="4"/>
      <c r="MMO153" s="4"/>
      <c r="MMP153" s="4"/>
      <c r="MMQ153" s="4"/>
      <c r="MMR153" s="4"/>
      <c r="MMS153" s="4"/>
      <c r="MMT153" s="4"/>
      <c r="MMU153" s="4"/>
      <c r="MMV153" s="4"/>
      <c r="MMW153" s="4"/>
      <c r="MMX153" s="4"/>
      <c r="MMY153" s="4"/>
      <c r="MMZ153" s="4"/>
      <c r="MNA153" s="4"/>
      <c r="MNB153" s="4"/>
      <c r="MNC153" s="4"/>
      <c r="MND153" s="4"/>
      <c r="MNE153" s="4"/>
      <c r="MNF153" s="4"/>
      <c r="MNG153" s="4"/>
      <c r="MNH153" s="4"/>
      <c r="MNI153" s="4"/>
      <c r="MNJ153" s="4"/>
      <c r="MNK153" s="4"/>
      <c r="MNL153" s="4"/>
      <c r="MNM153" s="4"/>
      <c r="MNN153" s="4"/>
      <c r="MNO153" s="4"/>
      <c r="MNP153" s="4"/>
      <c r="MNQ153" s="4"/>
      <c r="MNR153" s="4"/>
      <c r="MNS153" s="4"/>
      <c r="MNT153" s="4"/>
      <c r="MNU153" s="4"/>
      <c r="MNV153" s="4"/>
      <c r="MNW153" s="4"/>
      <c r="MNX153" s="4"/>
      <c r="MNY153" s="4"/>
      <c r="MNZ153" s="4"/>
      <c r="MOA153" s="4"/>
      <c r="MOB153" s="4"/>
      <c r="MOC153" s="4"/>
      <c r="MOD153" s="4"/>
      <c r="MOE153" s="4"/>
      <c r="MOF153" s="4"/>
      <c r="MOG153" s="4"/>
      <c r="MOH153" s="4"/>
      <c r="MOI153" s="4"/>
      <c r="MOJ153" s="4"/>
      <c r="MOK153" s="4"/>
      <c r="MOL153" s="4"/>
      <c r="MOM153" s="4"/>
      <c r="MON153" s="4"/>
      <c r="MOO153" s="4"/>
      <c r="MOP153" s="4"/>
      <c r="MOQ153" s="4"/>
      <c r="MOR153" s="4"/>
      <c r="MOS153" s="4"/>
      <c r="MOT153" s="4"/>
      <c r="MOU153" s="4"/>
      <c r="MOV153" s="4"/>
      <c r="MOW153" s="4"/>
      <c r="MOX153" s="4"/>
      <c r="MOY153" s="4"/>
      <c r="MOZ153" s="4"/>
      <c r="MPA153" s="4"/>
      <c r="MPB153" s="4"/>
      <c r="MPC153" s="4"/>
      <c r="MPD153" s="4"/>
      <c r="MPE153" s="4"/>
      <c r="MPF153" s="4"/>
      <c r="MPG153" s="4"/>
      <c r="MPH153" s="4"/>
      <c r="MPI153" s="4"/>
      <c r="MPJ153" s="4"/>
      <c r="MPK153" s="4"/>
      <c r="MPL153" s="4"/>
      <c r="MPM153" s="4"/>
      <c r="MPN153" s="4"/>
      <c r="MPO153" s="4"/>
      <c r="MPP153" s="4"/>
      <c r="MPQ153" s="4"/>
      <c r="MPR153" s="4"/>
      <c r="MPS153" s="4"/>
      <c r="MPT153" s="4"/>
      <c r="MPU153" s="4"/>
      <c r="MPV153" s="4"/>
      <c r="MPW153" s="4"/>
      <c r="MPX153" s="4"/>
      <c r="MPY153" s="4"/>
      <c r="MPZ153" s="4"/>
      <c r="MQA153" s="4"/>
      <c r="MQB153" s="4"/>
      <c r="MQC153" s="4"/>
      <c r="MQD153" s="4"/>
      <c r="MQE153" s="4"/>
      <c r="MQF153" s="4"/>
      <c r="MQG153" s="4"/>
      <c r="MQH153" s="4"/>
      <c r="MQI153" s="4"/>
      <c r="MQJ153" s="4"/>
      <c r="MQK153" s="4"/>
      <c r="MQL153" s="4"/>
      <c r="MQM153" s="4"/>
      <c r="MQN153" s="4"/>
      <c r="MQO153" s="4"/>
      <c r="MQP153" s="4"/>
      <c r="MQQ153" s="4"/>
      <c r="MQR153" s="4"/>
      <c r="MQS153" s="4"/>
      <c r="MQT153" s="4"/>
      <c r="MQU153" s="4"/>
      <c r="MQV153" s="4"/>
      <c r="MQW153" s="4"/>
      <c r="MQX153" s="4"/>
      <c r="MQY153" s="4"/>
      <c r="MQZ153" s="4"/>
      <c r="MRA153" s="4"/>
      <c r="MRB153" s="4"/>
      <c r="MRC153" s="4"/>
      <c r="MRD153" s="4"/>
      <c r="MRE153" s="4"/>
      <c r="MRF153" s="4"/>
      <c r="MRG153" s="4"/>
      <c r="MRH153" s="4"/>
      <c r="MRI153" s="4"/>
      <c r="MRJ153" s="4"/>
      <c r="MRK153" s="4"/>
      <c r="MRL153" s="4"/>
      <c r="MRM153" s="4"/>
      <c r="MRN153" s="4"/>
      <c r="MRO153" s="4"/>
      <c r="MRP153" s="4"/>
      <c r="MRQ153" s="4"/>
      <c r="MRR153" s="4"/>
      <c r="MRS153" s="4"/>
      <c r="MRT153" s="4"/>
      <c r="MRU153" s="4"/>
      <c r="MRV153" s="4"/>
      <c r="MRW153" s="4"/>
      <c r="MRX153" s="4"/>
      <c r="MRY153" s="4"/>
      <c r="MRZ153" s="4"/>
      <c r="MSA153" s="4"/>
      <c r="MSB153" s="4"/>
      <c r="MSC153" s="4"/>
      <c r="MSD153" s="4"/>
      <c r="MSE153" s="4"/>
      <c r="MSF153" s="4"/>
      <c r="MSG153" s="4"/>
      <c r="MSH153" s="4"/>
      <c r="MSI153" s="4"/>
      <c r="MSJ153" s="4"/>
      <c r="MSK153" s="4"/>
      <c r="MSL153" s="4"/>
      <c r="MSM153" s="4"/>
      <c r="MSN153" s="4"/>
      <c r="MSO153" s="4"/>
      <c r="MSP153" s="4"/>
      <c r="MSQ153" s="4"/>
      <c r="MSR153" s="4"/>
      <c r="MSS153" s="4"/>
      <c r="MST153" s="4"/>
      <c r="MSU153" s="4"/>
      <c r="MSV153" s="4"/>
      <c r="MSW153" s="4"/>
      <c r="MSX153" s="4"/>
      <c r="MSY153" s="4"/>
      <c r="MSZ153" s="4"/>
      <c r="MTA153" s="4"/>
      <c r="MTB153" s="4"/>
      <c r="MTC153" s="4"/>
      <c r="MTD153" s="4"/>
      <c r="MTE153" s="4"/>
      <c r="MTF153" s="4"/>
      <c r="MTG153" s="4"/>
      <c r="MTH153" s="4"/>
      <c r="MTI153" s="4"/>
      <c r="MTJ153" s="4"/>
      <c r="MTK153" s="4"/>
      <c r="MTL153" s="4"/>
      <c r="MTM153" s="4"/>
      <c r="MTN153" s="4"/>
      <c r="MTO153" s="4"/>
      <c r="MTP153" s="4"/>
      <c r="MTQ153" s="4"/>
      <c r="MTR153" s="4"/>
      <c r="MTS153" s="4"/>
      <c r="MTT153" s="4"/>
      <c r="MTU153" s="4"/>
      <c r="MTV153" s="4"/>
      <c r="MTW153" s="4"/>
      <c r="MTX153" s="4"/>
      <c r="MTY153" s="4"/>
      <c r="MTZ153" s="4"/>
      <c r="MUA153" s="4"/>
      <c r="MUB153" s="4"/>
      <c r="MUC153" s="4"/>
      <c r="MUD153" s="4"/>
      <c r="MUE153" s="4"/>
      <c r="MUF153" s="4"/>
      <c r="MUG153" s="4"/>
      <c r="MUH153" s="4"/>
      <c r="MUI153" s="4"/>
      <c r="MUJ153" s="4"/>
      <c r="MUK153" s="4"/>
      <c r="MUL153" s="4"/>
      <c r="MUM153" s="4"/>
      <c r="MUN153" s="4"/>
      <c r="MUO153" s="4"/>
      <c r="MUP153" s="4"/>
      <c r="MUQ153" s="4"/>
      <c r="MUR153" s="4"/>
      <c r="MUS153" s="4"/>
      <c r="MUT153" s="4"/>
      <c r="MUU153" s="4"/>
      <c r="MUV153" s="4"/>
      <c r="MUW153" s="4"/>
      <c r="MUX153" s="4"/>
      <c r="MUY153" s="4"/>
      <c r="MUZ153" s="4"/>
      <c r="MVA153" s="4"/>
      <c r="MVB153" s="4"/>
      <c r="MVC153" s="4"/>
      <c r="MVD153" s="4"/>
      <c r="MVE153" s="4"/>
      <c r="MVF153" s="4"/>
      <c r="MVG153" s="4"/>
      <c r="MVH153" s="4"/>
      <c r="MVI153" s="4"/>
      <c r="MVJ153" s="4"/>
      <c r="MVK153" s="4"/>
      <c r="MVL153" s="4"/>
      <c r="MVM153" s="4"/>
      <c r="MVN153" s="4"/>
      <c r="MVO153" s="4"/>
      <c r="MVP153" s="4"/>
      <c r="MVQ153" s="4"/>
      <c r="MVR153" s="4"/>
      <c r="MVS153" s="4"/>
      <c r="MVT153" s="4"/>
      <c r="MVU153" s="4"/>
      <c r="MVV153" s="4"/>
      <c r="MVW153" s="4"/>
      <c r="MVX153" s="4"/>
      <c r="MVY153" s="4"/>
      <c r="MVZ153" s="4"/>
      <c r="MWA153" s="4"/>
      <c r="MWB153" s="4"/>
      <c r="MWC153" s="4"/>
      <c r="MWD153" s="4"/>
      <c r="MWE153" s="4"/>
      <c r="MWF153" s="4"/>
      <c r="MWG153" s="4"/>
      <c r="MWH153" s="4"/>
      <c r="MWI153" s="4"/>
      <c r="MWJ153" s="4"/>
      <c r="MWK153" s="4"/>
      <c r="MWL153" s="4"/>
      <c r="MWM153" s="4"/>
      <c r="MWN153" s="4"/>
      <c r="MWO153" s="4"/>
      <c r="MWP153" s="4"/>
      <c r="MWQ153" s="4"/>
      <c r="MWR153" s="4"/>
      <c r="MWS153" s="4"/>
      <c r="MWT153" s="4"/>
      <c r="MWU153" s="4"/>
      <c r="MWV153" s="4"/>
      <c r="MWW153" s="4"/>
      <c r="MWX153" s="4"/>
      <c r="MWY153" s="4"/>
      <c r="MWZ153" s="4"/>
      <c r="MXA153" s="4"/>
      <c r="MXB153" s="4"/>
      <c r="MXC153" s="4"/>
      <c r="MXD153" s="4"/>
      <c r="MXE153" s="4"/>
      <c r="MXF153" s="4"/>
      <c r="MXG153" s="4"/>
      <c r="MXH153" s="4"/>
      <c r="MXI153" s="4"/>
      <c r="MXJ153" s="4"/>
      <c r="MXK153" s="4"/>
      <c r="MXL153" s="4"/>
      <c r="MXM153" s="4"/>
      <c r="MXN153" s="4"/>
      <c r="MXO153" s="4"/>
      <c r="MXP153" s="4"/>
      <c r="MXQ153" s="4"/>
      <c r="MXR153" s="4"/>
      <c r="MXS153" s="4"/>
      <c r="MXT153" s="4"/>
      <c r="MXU153" s="4"/>
      <c r="MXV153" s="4"/>
      <c r="MXW153" s="4"/>
      <c r="MXX153" s="4"/>
      <c r="MXY153" s="4"/>
      <c r="MXZ153" s="4"/>
      <c r="MYA153" s="4"/>
      <c r="MYB153" s="4"/>
      <c r="MYC153" s="4"/>
      <c r="MYD153" s="4"/>
      <c r="MYE153" s="4"/>
      <c r="MYF153" s="4"/>
      <c r="MYG153" s="4"/>
      <c r="MYH153" s="4"/>
      <c r="MYI153" s="4"/>
      <c r="MYJ153" s="4"/>
      <c r="MYK153" s="4"/>
      <c r="MYL153" s="4"/>
      <c r="MYM153" s="4"/>
      <c r="MYN153" s="4"/>
      <c r="MYO153" s="4"/>
      <c r="MYP153" s="4"/>
      <c r="MYQ153" s="4"/>
      <c r="MYR153" s="4"/>
      <c r="MYS153" s="4"/>
      <c r="MYT153" s="4"/>
      <c r="MYU153" s="4"/>
      <c r="MYV153" s="4"/>
      <c r="MYW153" s="4"/>
      <c r="MYX153" s="4"/>
      <c r="MYY153" s="4"/>
      <c r="MYZ153" s="4"/>
      <c r="MZA153" s="4"/>
      <c r="MZB153" s="4"/>
      <c r="MZC153" s="4"/>
      <c r="MZD153" s="4"/>
      <c r="MZE153" s="4"/>
      <c r="MZF153" s="4"/>
      <c r="MZG153" s="4"/>
      <c r="MZH153" s="4"/>
      <c r="MZI153" s="4"/>
      <c r="MZJ153" s="4"/>
      <c r="MZK153" s="4"/>
      <c r="MZL153" s="4"/>
      <c r="MZM153" s="4"/>
      <c r="MZN153" s="4"/>
      <c r="MZO153" s="4"/>
      <c r="MZP153" s="4"/>
      <c r="MZQ153" s="4"/>
      <c r="MZR153" s="4"/>
      <c r="MZS153" s="4"/>
      <c r="MZT153" s="4"/>
      <c r="MZU153" s="4"/>
      <c r="MZV153" s="4"/>
      <c r="MZW153" s="4"/>
      <c r="MZX153" s="4"/>
      <c r="MZY153" s="4"/>
      <c r="MZZ153" s="4"/>
      <c r="NAA153" s="4"/>
      <c r="NAB153" s="4"/>
      <c r="NAC153" s="4"/>
      <c r="NAD153" s="4"/>
      <c r="NAE153" s="4"/>
      <c r="NAF153" s="4"/>
      <c r="NAG153" s="4"/>
      <c r="NAH153" s="4"/>
      <c r="NAI153" s="4"/>
      <c r="NAJ153" s="4"/>
      <c r="NAK153" s="4"/>
      <c r="NAL153" s="4"/>
      <c r="NAM153" s="4"/>
      <c r="NAN153" s="4"/>
      <c r="NAO153" s="4"/>
      <c r="NAP153" s="4"/>
      <c r="NAQ153" s="4"/>
      <c r="NAR153" s="4"/>
      <c r="NAS153" s="4"/>
      <c r="NAT153" s="4"/>
      <c r="NAU153" s="4"/>
      <c r="NAV153" s="4"/>
      <c r="NAW153" s="4"/>
      <c r="NAX153" s="4"/>
      <c r="NAY153" s="4"/>
      <c r="NAZ153" s="4"/>
      <c r="NBA153" s="4"/>
      <c r="NBB153" s="4"/>
      <c r="NBC153" s="4"/>
      <c r="NBD153" s="4"/>
      <c r="NBE153" s="4"/>
      <c r="NBF153" s="4"/>
      <c r="NBG153" s="4"/>
      <c r="NBH153" s="4"/>
      <c r="NBI153" s="4"/>
      <c r="NBJ153" s="4"/>
      <c r="NBK153" s="4"/>
      <c r="NBL153" s="4"/>
      <c r="NBM153" s="4"/>
      <c r="NBN153" s="4"/>
      <c r="NBO153" s="4"/>
      <c r="NBP153" s="4"/>
      <c r="NBQ153" s="4"/>
      <c r="NBR153" s="4"/>
      <c r="NBS153" s="4"/>
      <c r="NBT153" s="4"/>
      <c r="NBU153" s="4"/>
      <c r="NBV153" s="4"/>
      <c r="NBW153" s="4"/>
      <c r="NBX153" s="4"/>
      <c r="NBY153" s="4"/>
      <c r="NBZ153" s="4"/>
      <c r="NCA153" s="4"/>
      <c r="NCB153" s="4"/>
      <c r="NCC153" s="4"/>
      <c r="NCD153" s="4"/>
      <c r="NCE153" s="4"/>
      <c r="NCF153" s="4"/>
      <c r="NCG153" s="4"/>
      <c r="NCH153" s="4"/>
      <c r="NCI153" s="4"/>
      <c r="NCJ153" s="4"/>
      <c r="NCK153" s="4"/>
      <c r="NCL153" s="4"/>
      <c r="NCM153" s="4"/>
      <c r="NCN153" s="4"/>
      <c r="NCO153" s="4"/>
      <c r="NCP153" s="4"/>
      <c r="NCQ153" s="4"/>
      <c r="NCR153" s="4"/>
      <c r="NCS153" s="4"/>
      <c r="NCT153" s="4"/>
      <c r="NCU153" s="4"/>
      <c r="NCV153" s="4"/>
      <c r="NCW153" s="4"/>
      <c r="NCX153" s="4"/>
      <c r="NCY153" s="4"/>
      <c r="NCZ153" s="4"/>
      <c r="NDA153" s="4"/>
      <c r="NDB153" s="4"/>
      <c r="NDC153" s="4"/>
      <c r="NDD153" s="4"/>
      <c r="NDE153" s="4"/>
      <c r="NDF153" s="4"/>
      <c r="NDG153" s="4"/>
      <c r="NDH153" s="4"/>
      <c r="NDI153" s="4"/>
      <c r="NDJ153" s="4"/>
      <c r="NDK153" s="4"/>
      <c r="NDL153" s="4"/>
      <c r="NDM153" s="4"/>
      <c r="NDN153" s="4"/>
      <c r="NDO153" s="4"/>
      <c r="NDP153" s="4"/>
      <c r="NDQ153" s="4"/>
      <c r="NDR153" s="4"/>
      <c r="NDS153" s="4"/>
      <c r="NDT153" s="4"/>
      <c r="NDU153" s="4"/>
      <c r="NDV153" s="4"/>
      <c r="NDW153" s="4"/>
      <c r="NDX153" s="4"/>
      <c r="NDY153" s="4"/>
      <c r="NDZ153" s="4"/>
      <c r="NEA153" s="4"/>
      <c r="NEB153" s="4"/>
      <c r="NEC153" s="4"/>
      <c r="NED153" s="4"/>
      <c r="NEE153" s="4"/>
      <c r="NEF153" s="4"/>
      <c r="NEG153" s="4"/>
      <c r="NEH153" s="4"/>
      <c r="NEI153" s="4"/>
      <c r="NEJ153" s="4"/>
      <c r="NEK153" s="4"/>
      <c r="NEL153" s="4"/>
      <c r="NEM153" s="4"/>
      <c r="NEN153" s="4"/>
      <c r="NEO153" s="4"/>
      <c r="NEP153" s="4"/>
      <c r="NEQ153" s="4"/>
      <c r="NER153" s="4"/>
      <c r="NES153" s="4"/>
      <c r="NET153" s="4"/>
      <c r="NEU153" s="4"/>
      <c r="NEV153" s="4"/>
      <c r="NEW153" s="4"/>
      <c r="NEX153" s="4"/>
      <c r="NEY153" s="4"/>
      <c r="NEZ153" s="4"/>
      <c r="NFA153" s="4"/>
      <c r="NFB153" s="4"/>
      <c r="NFC153" s="4"/>
      <c r="NFD153" s="4"/>
      <c r="NFE153" s="4"/>
      <c r="NFF153" s="4"/>
      <c r="NFG153" s="4"/>
      <c r="NFH153" s="4"/>
      <c r="NFI153" s="4"/>
      <c r="NFJ153" s="4"/>
      <c r="NFK153" s="4"/>
      <c r="NFL153" s="4"/>
      <c r="NFM153" s="4"/>
      <c r="NFN153" s="4"/>
      <c r="NFO153" s="4"/>
      <c r="NFP153" s="4"/>
      <c r="NFQ153" s="4"/>
      <c r="NFR153" s="4"/>
      <c r="NFS153" s="4"/>
      <c r="NFT153" s="4"/>
      <c r="NFU153" s="4"/>
      <c r="NFV153" s="4"/>
      <c r="NFW153" s="4"/>
      <c r="NFX153" s="4"/>
      <c r="NFY153" s="4"/>
      <c r="NFZ153" s="4"/>
      <c r="NGA153" s="4"/>
      <c r="NGB153" s="4"/>
      <c r="NGC153" s="4"/>
      <c r="NGD153" s="4"/>
      <c r="NGE153" s="4"/>
      <c r="NGF153" s="4"/>
      <c r="NGG153" s="4"/>
      <c r="NGH153" s="4"/>
      <c r="NGI153" s="4"/>
      <c r="NGJ153" s="4"/>
      <c r="NGK153" s="4"/>
      <c r="NGL153" s="4"/>
      <c r="NGM153" s="4"/>
      <c r="NGN153" s="4"/>
      <c r="NGO153" s="4"/>
      <c r="NGP153" s="4"/>
      <c r="NGQ153" s="4"/>
      <c r="NGR153" s="4"/>
      <c r="NGS153" s="4"/>
      <c r="NGT153" s="4"/>
      <c r="NGU153" s="4"/>
      <c r="NGV153" s="4"/>
      <c r="NGW153" s="4"/>
      <c r="NGX153" s="4"/>
      <c r="NGY153" s="4"/>
      <c r="NGZ153" s="4"/>
      <c r="NHA153" s="4"/>
      <c r="NHB153" s="4"/>
      <c r="NHC153" s="4"/>
      <c r="NHD153" s="4"/>
      <c r="NHE153" s="4"/>
      <c r="NHF153" s="4"/>
      <c r="NHG153" s="4"/>
      <c r="NHH153" s="4"/>
      <c r="NHI153" s="4"/>
      <c r="NHJ153" s="4"/>
      <c r="NHK153" s="4"/>
      <c r="NHL153" s="4"/>
      <c r="NHM153" s="4"/>
      <c r="NHN153" s="4"/>
      <c r="NHO153" s="4"/>
      <c r="NHP153" s="4"/>
      <c r="NHQ153" s="4"/>
      <c r="NHR153" s="4"/>
      <c r="NHS153" s="4"/>
      <c r="NHT153" s="4"/>
      <c r="NHU153" s="4"/>
      <c r="NHV153" s="4"/>
      <c r="NHW153" s="4"/>
      <c r="NHX153" s="4"/>
      <c r="NHY153" s="4"/>
      <c r="NHZ153" s="4"/>
      <c r="NIA153" s="4"/>
      <c r="NIB153" s="4"/>
      <c r="NIC153" s="4"/>
      <c r="NID153" s="4"/>
      <c r="NIE153" s="4"/>
      <c r="NIF153" s="4"/>
      <c r="NIG153" s="4"/>
      <c r="NIH153" s="4"/>
      <c r="NII153" s="4"/>
      <c r="NIJ153" s="4"/>
      <c r="NIK153" s="4"/>
      <c r="NIL153" s="4"/>
      <c r="NIM153" s="4"/>
      <c r="NIN153" s="4"/>
      <c r="NIO153" s="4"/>
      <c r="NIP153" s="4"/>
      <c r="NIQ153" s="4"/>
      <c r="NIR153" s="4"/>
      <c r="NIS153" s="4"/>
      <c r="NIT153" s="4"/>
      <c r="NIU153" s="4"/>
      <c r="NIV153" s="4"/>
      <c r="NIW153" s="4"/>
      <c r="NIX153" s="4"/>
      <c r="NIY153" s="4"/>
      <c r="NIZ153" s="4"/>
      <c r="NJA153" s="4"/>
      <c r="NJB153" s="4"/>
      <c r="NJC153" s="4"/>
      <c r="NJD153" s="4"/>
      <c r="NJE153" s="4"/>
      <c r="NJF153" s="4"/>
      <c r="NJG153" s="4"/>
      <c r="NJH153" s="4"/>
      <c r="NJI153" s="4"/>
      <c r="NJJ153" s="4"/>
      <c r="NJK153" s="4"/>
      <c r="NJL153" s="4"/>
      <c r="NJM153" s="4"/>
      <c r="NJN153" s="4"/>
      <c r="NJO153" s="4"/>
      <c r="NJP153" s="4"/>
      <c r="NJQ153" s="4"/>
      <c r="NJR153" s="4"/>
      <c r="NJS153" s="4"/>
      <c r="NJT153" s="4"/>
      <c r="NJU153" s="4"/>
      <c r="NJV153" s="4"/>
      <c r="NJW153" s="4"/>
      <c r="NJX153" s="4"/>
      <c r="NJY153" s="4"/>
      <c r="NJZ153" s="4"/>
      <c r="NKA153" s="4"/>
      <c r="NKB153" s="4"/>
      <c r="NKC153" s="4"/>
      <c r="NKD153" s="4"/>
      <c r="NKE153" s="4"/>
      <c r="NKF153" s="4"/>
      <c r="NKG153" s="4"/>
      <c r="NKH153" s="4"/>
      <c r="NKI153" s="4"/>
      <c r="NKJ153" s="4"/>
      <c r="NKK153" s="4"/>
      <c r="NKL153" s="4"/>
      <c r="NKM153" s="4"/>
      <c r="NKN153" s="4"/>
      <c r="NKO153" s="4"/>
      <c r="NKP153" s="4"/>
      <c r="NKQ153" s="4"/>
      <c r="NKR153" s="4"/>
      <c r="NKS153" s="4"/>
      <c r="NKT153" s="4"/>
      <c r="NKU153" s="4"/>
      <c r="NKV153" s="4"/>
      <c r="NKW153" s="4"/>
      <c r="NKX153" s="4"/>
      <c r="NKY153" s="4"/>
      <c r="NKZ153" s="4"/>
      <c r="NLA153" s="4"/>
      <c r="NLB153" s="4"/>
      <c r="NLC153" s="4"/>
      <c r="NLD153" s="4"/>
      <c r="NLE153" s="4"/>
      <c r="NLF153" s="4"/>
      <c r="NLG153" s="4"/>
      <c r="NLH153" s="4"/>
      <c r="NLI153" s="4"/>
      <c r="NLJ153" s="4"/>
      <c r="NLK153" s="4"/>
      <c r="NLL153" s="4"/>
      <c r="NLM153" s="4"/>
      <c r="NLN153" s="4"/>
      <c r="NLO153" s="4"/>
      <c r="NLP153" s="4"/>
      <c r="NLQ153" s="4"/>
      <c r="NLR153" s="4"/>
      <c r="NLS153" s="4"/>
      <c r="NLT153" s="4"/>
      <c r="NLU153" s="4"/>
      <c r="NLV153" s="4"/>
      <c r="NLW153" s="4"/>
      <c r="NLX153" s="4"/>
      <c r="NLY153" s="4"/>
      <c r="NLZ153" s="4"/>
      <c r="NMA153" s="4"/>
      <c r="NMB153" s="4"/>
      <c r="NMC153" s="4"/>
      <c r="NMD153" s="4"/>
      <c r="NME153" s="4"/>
      <c r="NMF153" s="4"/>
      <c r="NMG153" s="4"/>
      <c r="NMH153" s="4"/>
      <c r="NMI153" s="4"/>
      <c r="NMJ153" s="4"/>
      <c r="NMK153" s="4"/>
      <c r="NML153" s="4"/>
      <c r="NMM153" s="4"/>
      <c r="NMN153" s="4"/>
      <c r="NMO153" s="4"/>
      <c r="NMP153" s="4"/>
      <c r="NMQ153" s="4"/>
      <c r="NMR153" s="4"/>
      <c r="NMS153" s="4"/>
      <c r="NMT153" s="4"/>
      <c r="NMU153" s="4"/>
      <c r="NMV153" s="4"/>
      <c r="NMW153" s="4"/>
      <c r="NMX153" s="4"/>
      <c r="NMY153" s="4"/>
      <c r="NMZ153" s="4"/>
      <c r="NNA153" s="4"/>
      <c r="NNB153" s="4"/>
      <c r="NNC153" s="4"/>
      <c r="NND153" s="4"/>
      <c r="NNE153" s="4"/>
      <c r="NNF153" s="4"/>
      <c r="NNG153" s="4"/>
      <c r="NNH153" s="4"/>
      <c r="NNI153" s="4"/>
      <c r="NNJ153" s="4"/>
      <c r="NNK153" s="4"/>
      <c r="NNL153" s="4"/>
      <c r="NNM153" s="4"/>
      <c r="NNN153" s="4"/>
      <c r="NNO153" s="4"/>
      <c r="NNP153" s="4"/>
      <c r="NNQ153" s="4"/>
      <c r="NNR153" s="4"/>
      <c r="NNS153" s="4"/>
      <c r="NNT153" s="4"/>
      <c r="NNU153" s="4"/>
      <c r="NNV153" s="4"/>
      <c r="NNW153" s="4"/>
      <c r="NNX153" s="4"/>
      <c r="NNY153" s="4"/>
      <c r="NNZ153" s="4"/>
      <c r="NOA153" s="4"/>
      <c r="NOB153" s="4"/>
      <c r="NOC153" s="4"/>
      <c r="NOD153" s="4"/>
      <c r="NOE153" s="4"/>
      <c r="NOF153" s="4"/>
      <c r="NOG153" s="4"/>
      <c r="NOH153" s="4"/>
      <c r="NOI153" s="4"/>
      <c r="NOJ153" s="4"/>
      <c r="NOK153" s="4"/>
      <c r="NOL153" s="4"/>
      <c r="NOM153" s="4"/>
      <c r="NON153" s="4"/>
      <c r="NOO153" s="4"/>
      <c r="NOP153" s="4"/>
      <c r="NOQ153" s="4"/>
      <c r="NOR153" s="4"/>
      <c r="NOS153" s="4"/>
      <c r="NOT153" s="4"/>
      <c r="NOU153" s="4"/>
      <c r="NOV153" s="4"/>
      <c r="NOW153" s="4"/>
      <c r="NOX153" s="4"/>
      <c r="NOY153" s="4"/>
      <c r="NOZ153" s="4"/>
      <c r="NPA153" s="4"/>
      <c r="NPB153" s="4"/>
      <c r="NPC153" s="4"/>
      <c r="NPD153" s="4"/>
      <c r="NPE153" s="4"/>
      <c r="NPF153" s="4"/>
      <c r="NPG153" s="4"/>
      <c r="NPH153" s="4"/>
      <c r="NPI153" s="4"/>
      <c r="NPJ153" s="4"/>
      <c r="NPK153" s="4"/>
      <c r="NPL153" s="4"/>
      <c r="NPM153" s="4"/>
      <c r="NPN153" s="4"/>
      <c r="NPO153" s="4"/>
      <c r="NPP153" s="4"/>
      <c r="NPQ153" s="4"/>
      <c r="NPR153" s="4"/>
      <c r="NPS153" s="4"/>
      <c r="NPT153" s="4"/>
      <c r="NPU153" s="4"/>
      <c r="NPV153" s="4"/>
      <c r="NPW153" s="4"/>
      <c r="NPX153" s="4"/>
      <c r="NPY153" s="4"/>
      <c r="NPZ153" s="4"/>
      <c r="NQA153" s="4"/>
      <c r="NQB153" s="4"/>
      <c r="NQC153" s="4"/>
      <c r="NQD153" s="4"/>
      <c r="NQE153" s="4"/>
      <c r="NQF153" s="4"/>
      <c r="NQG153" s="4"/>
      <c r="NQH153" s="4"/>
      <c r="NQI153" s="4"/>
      <c r="NQJ153" s="4"/>
      <c r="NQK153" s="4"/>
      <c r="NQL153" s="4"/>
      <c r="NQM153" s="4"/>
      <c r="NQN153" s="4"/>
      <c r="NQO153" s="4"/>
      <c r="NQP153" s="4"/>
      <c r="NQQ153" s="4"/>
      <c r="NQR153" s="4"/>
      <c r="NQS153" s="4"/>
      <c r="NQT153" s="4"/>
      <c r="NQU153" s="4"/>
      <c r="NQV153" s="4"/>
      <c r="NQW153" s="4"/>
      <c r="NQX153" s="4"/>
      <c r="NQY153" s="4"/>
      <c r="NQZ153" s="4"/>
      <c r="NRA153" s="4"/>
      <c r="NRB153" s="4"/>
      <c r="NRC153" s="4"/>
      <c r="NRD153" s="4"/>
      <c r="NRE153" s="4"/>
      <c r="NRF153" s="4"/>
      <c r="NRG153" s="4"/>
      <c r="NRH153" s="4"/>
      <c r="NRI153" s="4"/>
      <c r="NRJ153" s="4"/>
      <c r="NRK153" s="4"/>
      <c r="NRL153" s="4"/>
      <c r="NRM153" s="4"/>
      <c r="NRN153" s="4"/>
      <c r="NRO153" s="4"/>
      <c r="NRP153" s="4"/>
      <c r="NRQ153" s="4"/>
      <c r="NRR153" s="4"/>
      <c r="NRS153" s="4"/>
      <c r="NRT153" s="4"/>
      <c r="NRU153" s="4"/>
      <c r="NRV153" s="4"/>
      <c r="NRW153" s="4"/>
      <c r="NRX153" s="4"/>
      <c r="NRY153" s="4"/>
      <c r="NRZ153" s="4"/>
      <c r="NSA153" s="4"/>
      <c r="NSB153" s="4"/>
      <c r="NSC153" s="4"/>
      <c r="NSD153" s="4"/>
      <c r="NSE153" s="4"/>
      <c r="NSF153" s="4"/>
      <c r="NSG153" s="4"/>
      <c r="NSH153" s="4"/>
      <c r="NSI153" s="4"/>
      <c r="NSJ153" s="4"/>
      <c r="NSK153" s="4"/>
      <c r="NSL153" s="4"/>
      <c r="NSM153" s="4"/>
      <c r="NSN153" s="4"/>
      <c r="NSO153" s="4"/>
      <c r="NSP153" s="4"/>
      <c r="NSQ153" s="4"/>
      <c r="NSR153" s="4"/>
      <c r="NSS153" s="4"/>
      <c r="NST153" s="4"/>
      <c r="NSU153" s="4"/>
      <c r="NSV153" s="4"/>
      <c r="NSW153" s="4"/>
      <c r="NSX153" s="4"/>
      <c r="NSY153" s="4"/>
      <c r="NSZ153" s="4"/>
      <c r="NTA153" s="4"/>
      <c r="NTB153" s="4"/>
      <c r="NTC153" s="4"/>
      <c r="NTD153" s="4"/>
      <c r="NTE153" s="4"/>
      <c r="NTF153" s="4"/>
      <c r="NTG153" s="4"/>
      <c r="NTH153" s="4"/>
      <c r="NTI153" s="4"/>
      <c r="NTJ153" s="4"/>
      <c r="NTK153" s="4"/>
      <c r="NTL153" s="4"/>
      <c r="NTM153" s="4"/>
      <c r="NTN153" s="4"/>
      <c r="NTO153" s="4"/>
      <c r="NTP153" s="4"/>
      <c r="NTQ153" s="4"/>
      <c r="NTR153" s="4"/>
      <c r="NTS153" s="4"/>
      <c r="NTT153" s="4"/>
      <c r="NTU153" s="4"/>
      <c r="NTV153" s="4"/>
      <c r="NTW153" s="4"/>
      <c r="NTX153" s="4"/>
      <c r="NTY153" s="4"/>
      <c r="NTZ153" s="4"/>
      <c r="NUA153" s="4"/>
      <c r="NUB153" s="4"/>
      <c r="NUC153" s="4"/>
      <c r="NUD153" s="4"/>
      <c r="NUE153" s="4"/>
      <c r="NUF153" s="4"/>
      <c r="NUG153" s="4"/>
      <c r="NUH153" s="4"/>
      <c r="NUI153" s="4"/>
      <c r="NUJ153" s="4"/>
      <c r="NUK153" s="4"/>
      <c r="NUL153" s="4"/>
      <c r="NUM153" s="4"/>
      <c r="NUN153" s="4"/>
      <c r="NUO153" s="4"/>
      <c r="NUP153" s="4"/>
      <c r="NUQ153" s="4"/>
      <c r="NUR153" s="4"/>
      <c r="NUS153" s="4"/>
      <c r="NUT153" s="4"/>
      <c r="NUU153" s="4"/>
      <c r="NUV153" s="4"/>
      <c r="NUW153" s="4"/>
      <c r="NUX153" s="4"/>
      <c r="NUY153" s="4"/>
      <c r="NUZ153" s="4"/>
      <c r="NVA153" s="4"/>
      <c r="NVB153" s="4"/>
      <c r="NVC153" s="4"/>
      <c r="NVD153" s="4"/>
      <c r="NVE153" s="4"/>
      <c r="NVF153" s="4"/>
      <c r="NVG153" s="4"/>
      <c r="NVH153" s="4"/>
      <c r="NVI153" s="4"/>
      <c r="NVJ153" s="4"/>
      <c r="NVK153" s="4"/>
      <c r="NVL153" s="4"/>
      <c r="NVM153" s="4"/>
      <c r="NVN153" s="4"/>
      <c r="NVO153" s="4"/>
      <c r="NVP153" s="4"/>
      <c r="NVQ153" s="4"/>
      <c r="NVR153" s="4"/>
      <c r="NVS153" s="4"/>
      <c r="NVT153" s="4"/>
      <c r="NVU153" s="4"/>
      <c r="NVV153" s="4"/>
      <c r="NVW153" s="4"/>
      <c r="NVX153" s="4"/>
      <c r="NVY153" s="4"/>
      <c r="NVZ153" s="4"/>
      <c r="NWA153" s="4"/>
      <c r="NWB153" s="4"/>
      <c r="NWC153" s="4"/>
      <c r="NWD153" s="4"/>
      <c r="NWE153" s="4"/>
      <c r="NWF153" s="4"/>
      <c r="NWG153" s="4"/>
      <c r="NWH153" s="4"/>
      <c r="NWI153" s="4"/>
      <c r="NWJ153" s="4"/>
      <c r="NWK153" s="4"/>
      <c r="NWL153" s="4"/>
      <c r="NWM153" s="4"/>
      <c r="NWN153" s="4"/>
      <c r="NWO153" s="4"/>
      <c r="NWP153" s="4"/>
      <c r="NWQ153" s="4"/>
      <c r="NWR153" s="4"/>
      <c r="NWS153" s="4"/>
      <c r="NWT153" s="4"/>
      <c r="NWU153" s="4"/>
      <c r="NWV153" s="4"/>
      <c r="NWW153" s="4"/>
      <c r="NWX153" s="4"/>
      <c r="NWY153" s="4"/>
      <c r="NWZ153" s="4"/>
      <c r="NXA153" s="4"/>
      <c r="NXB153" s="4"/>
      <c r="NXC153" s="4"/>
      <c r="NXD153" s="4"/>
      <c r="NXE153" s="4"/>
      <c r="NXF153" s="4"/>
      <c r="NXG153" s="4"/>
      <c r="NXH153" s="4"/>
      <c r="NXI153" s="4"/>
      <c r="NXJ153" s="4"/>
      <c r="NXK153" s="4"/>
      <c r="NXL153" s="4"/>
      <c r="NXM153" s="4"/>
      <c r="NXN153" s="4"/>
      <c r="NXO153" s="4"/>
      <c r="NXP153" s="4"/>
      <c r="NXQ153" s="4"/>
      <c r="NXR153" s="4"/>
      <c r="NXS153" s="4"/>
      <c r="NXT153" s="4"/>
      <c r="NXU153" s="4"/>
      <c r="NXV153" s="4"/>
      <c r="NXW153" s="4"/>
      <c r="NXX153" s="4"/>
      <c r="NXY153" s="4"/>
      <c r="NXZ153" s="4"/>
      <c r="NYA153" s="4"/>
      <c r="NYB153" s="4"/>
      <c r="NYC153" s="4"/>
      <c r="NYD153" s="4"/>
      <c r="NYE153" s="4"/>
      <c r="NYF153" s="4"/>
      <c r="NYG153" s="4"/>
      <c r="NYH153" s="4"/>
      <c r="NYI153" s="4"/>
      <c r="NYJ153" s="4"/>
      <c r="NYK153" s="4"/>
      <c r="NYL153" s="4"/>
      <c r="NYM153" s="4"/>
      <c r="NYN153" s="4"/>
      <c r="NYO153" s="4"/>
      <c r="NYP153" s="4"/>
      <c r="NYQ153" s="4"/>
      <c r="NYR153" s="4"/>
      <c r="NYS153" s="4"/>
      <c r="NYT153" s="4"/>
      <c r="NYU153" s="4"/>
      <c r="NYV153" s="4"/>
      <c r="NYW153" s="4"/>
      <c r="NYX153" s="4"/>
      <c r="NYY153" s="4"/>
      <c r="NYZ153" s="4"/>
      <c r="NZA153" s="4"/>
      <c r="NZB153" s="4"/>
      <c r="NZC153" s="4"/>
      <c r="NZD153" s="4"/>
      <c r="NZE153" s="4"/>
      <c r="NZF153" s="4"/>
      <c r="NZG153" s="4"/>
      <c r="NZH153" s="4"/>
      <c r="NZI153" s="4"/>
      <c r="NZJ153" s="4"/>
      <c r="NZK153" s="4"/>
      <c r="NZL153" s="4"/>
      <c r="NZM153" s="4"/>
      <c r="NZN153" s="4"/>
      <c r="NZO153" s="4"/>
      <c r="NZP153" s="4"/>
      <c r="NZQ153" s="4"/>
      <c r="NZR153" s="4"/>
      <c r="NZS153" s="4"/>
      <c r="NZT153" s="4"/>
      <c r="NZU153" s="4"/>
      <c r="NZV153" s="4"/>
      <c r="NZW153" s="4"/>
      <c r="NZX153" s="4"/>
      <c r="NZY153" s="4"/>
      <c r="NZZ153" s="4"/>
      <c r="OAA153" s="4"/>
      <c r="OAB153" s="4"/>
      <c r="OAC153" s="4"/>
      <c r="OAD153" s="4"/>
      <c r="OAE153" s="4"/>
      <c r="OAF153" s="4"/>
      <c r="OAG153" s="4"/>
      <c r="OAH153" s="4"/>
      <c r="OAI153" s="4"/>
      <c r="OAJ153" s="4"/>
      <c r="OAK153" s="4"/>
      <c r="OAL153" s="4"/>
      <c r="OAM153" s="4"/>
      <c r="OAN153" s="4"/>
      <c r="OAO153" s="4"/>
      <c r="OAP153" s="4"/>
      <c r="OAQ153" s="4"/>
      <c r="OAR153" s="4"/>
      <c r="OAS153" s="4"/>
      <c r="OAT153" s="4"/>
      <c r="OAU153" s="4"/>
      <c r="OAV153" s="4"/>
      <c r="OAW153" s="4"/>
      <c r="OAX153" s="4"/>
      <c r="OAY153" s="4"/>
      <c r="OAZ153" s="4"/>
      <c r="OBA153" s="4"/>
      <c r="OBB153" s="4"/>
      <c r="OBC153" s="4"/>
      <c r="OBD153" s="4"/>
      <c r="OBE153" s="4"/>
      <c r="OBF153" s="4"/>
      <c r="OBG153" s="4"/>
      <c r="OBH153" s="4"/>
      <c r="OBI153" s="4"/>
      <c r="OBJ153" s="4"/>
      <c r="OBK153" s="4"/>
      <c r="OBL153" s="4"/>
      <c r="OBM153" s="4"/>
      <c r="OBN153" s="4"/>
      <c r="OBO153" s="4"/>
      <c r="OBP153" s="4"/>
      <c r="OBQ153" s="4"/>
      <c r="OBR153" s="4"/>
      <c r="OBS153" s="4"/>
      <c r="OBT153" s="4"/>
      <c r="OBU153" s="4"/>
      <c r="OBV153" s="4"/>
      <c r="OBW153" s="4"/>
      <c r="OBX153" s="4"/>
      <c r="OBY153" s="4"/>
      <c r="OBZ153" s="4"/>
      <c r="OCA153" s="4"/>
      <c r="OCB153" s="4"/>
      <c r="OCC153" s="4"/>
      <c r="OCD153" s="4"/>
      <c r="OCE153" s="4"/>
      <c r="OCF153" s="4"/>
      <c r="OCG153" s="4"/>
      <c r="OCH153" s="4"/>
      <c r="OCI153" s="4"/>
      <c r="OCJ153" s="4"/>
      <c r="OCK153" s="4"/>
      <c r="OCL153" s="4"/>
      <c r="OCM153" s="4"/>
      <c r="OCN153" s="4"/>
      <c r="OCO153" s="4"/>
      <c r="OCP153" s="4"/>
      <c r="OCQ153" s="4"/>
      <c r="OCR153" s="4"/>
      <c r="OCS153" s="4"/>
      <c r="OCT153" s="4"/>
      <c r="OCU153" s="4"/>
      <c r="OCV153" s="4"/>
      <c r="OCW153" s="4"/>
      <c r="OCX153" s="4"/>
      <c r="OCY153" s="4"/>
      <c r="OCZ153" s="4"/>
      <c r="ODA153" s="4"/>
      <c r="ODB153" s="4"/>
      <c r="ODC153" s="4"/>
      <c r="ODD153" s="4"/>
      <c r="ODE153" s="4"/>
      <c r="ODF153" s="4"/>
      <c r="ODG153" s="4"/>
      <c r="ODH153" s="4"/>
      <c r="ODI153" s="4"/>
      <c r="ODJ153" s="4"/>
      <c r="ODK153" s="4"/>
      <c r="ODL153" s="4"/>
      <c r="ODM153" s="4"/>
      <c r="ODN153" s="4"/>
      <c r="ODO153" s="4"/>
      <c r="ODP153" s="4"/>
      <c r="ODQ153" s="4"/>
      <c r="ODR153" s="4"/>
      <c r="ODS153" s="4"/>
      <c r="ODT153" s="4"/>
      <c r="ODU153" s="4"/>
      <c r="ODV153" s="4"/>
      <c r="ODW153" s="4"/>
      <c r="ODX153" s="4"/>
      <c r="ODY153" s="4"/>
      <c r="ODZ153" s="4"/>
      <c r="OEA153" s="4"/>
      <c r="OEB153" s="4"/>
      <c r="OEC153" s="4"/>
      <c r="OED153" s="4"/>
      <c r="OEE153" s="4"/>
      <c r="OEF153" s="4"/>
      <c r="OEG153" s="4"/>
      <c r="OEH153" s="4"/>
      <c r="OEI153" s="4"/>
      <c r="OEJ153" s="4"/>
      <c r="OEK153" s="4"/>
      <c r="OEL153" s="4"/>
      <c r="OEM153" s="4"/>
      <c r="OEN153" s="4"/>
      <c r="OEO153" s="4"/>
      <c r="OEP153" s="4"/>
      <c r="OEQ153" s="4"/>
      <c r="OER153" s="4"/>
      <c r="OES153" s="4"/>
      <c r="OET153" s="4"/>
      <c r="OEU153" s="4"/>
      <c r="OEV153" s="4"/>
      <c r="OEW153" s="4"/>
      <c r="OEX153" s="4"/>
      <c r="OEY153" s="4"/>
      <c r="OEZ153" s="4"/>
      <c r="OFA153" s="4"/>
      <c r="OFB153" s="4"/>
      <c r="OFC153" s="4"/>
      <c r="OFD153" s="4"/>
      <c r="OFE153" s="4"/>
      <c r="OFF153" s="4"/>
      <c r="OFG153" s="4"/>
      <c r="OFH153" s="4"/>
      <c r="OFI153" s="4"/>
      <c r="OFJ153" s="4"/>
      <c r="OFK153" s="4"/>
      <c r="OFL153" s="4"/>
      <c r="OFM153" s="4"/>
      <c r="OFN153" s="4"/>
      <c r="OFO153" s="4"/>
      <c r="OFP153" s="4"/>
      <c r="OFQ153" s="4"/>
      <c r="OFR153" s="4"/>
      <c r="OFS153" s="4"/>
      <c r="OFT153" s="4"/>
      <c r="OFU153" s="4"/>
      <c r="OFV153" s="4"/>
      <c r="OFW153" s="4"/>
      <c r="OFX153" s="4"/>
      <c r="OFY153" s="4"/>
      <c r="OFZ153" s="4"/>
      <c r="OGA153" s="4"/>
      <c r="OGB153" s="4"/>
      <c r="OGC153" s="4"/>
      <c r="OGD153" s="4"/>
      <c r="OGE153" s="4"/>
      <c r="OGF153" s="4"/>
      <c r="OGG153" s="4"/>
      <c r="OGH153" s="4"/>
      <c r="OGI153" s="4"/>
      <c r="OGJ153" s="4"/>
      <c r="OGK153" s="4"/>
      <c r="OGL153" s="4"/>
      <c r="OGM153" s="4"/>
      <c r="OGN153" s="4"/>
      <c r="OGO153" s="4"/>
      <c r="OGP153" s="4"/>
      <c r="OGQ153" s="4"/>
      <c r="OGR153" s="4"/>
      <c r="OGS153" s="4"/>
      <c r="OGT153" s="4"/>
      <c r="OGU153" s="4"/>
      <c r="OGV153" s="4"/>
      <c r="OGW153" s="4"/>
      <c r="OGX153" s="4"/>
      <c r="OGY153" s="4"/>
      <c r="OGZ153" s="4"/>
      <c r="OHA153" s="4"/>
      <c r="OHB153" s="4"/>
      <c r="OHC153" s="4"/>
      <c r="OHD153" s="4"/>
      <c r="OHE153" s="4"/>
      <c r="OHF153" s="4"/>
      <c r="OHG153" s="4"/>
      <c r="OHH153" s="4"/>
      <c r="OHI153" s="4"/>
      <c r="OHJ153" s="4"/>
      <c r="OHK153" s="4"/>
      <c r="OHL153" s="4"/>
      <c r="OHM153" s="4"/>
      <c r="OHN153" s="4"/>
      <c r="OHO153" s="4"/>
      <c r="OHP153" s="4"/>
      <c r="OHQ153" s="4"/>
      <c r="OHR153" s="4"/>
      <c r="OHS153" s="4"/>
      <c r="OHT153" s="4"/>
      <c r="OHU153" s="4"/>
      <c r="OHV153" s="4"/>
      <c r="OHW153" s="4"/>
      <c r="OHX153" s="4"/>
      <c r="OHY153" s="4"/>
      <c r="OHZ153" s="4"/>
      <c r="OIA153" s="4"/>
      <c r="OIB153" s="4"/>
      <c r="OIC153" s="4"/>
      <c r="OID153" s="4"/>
      <c r="OIE153" s="4"/>
      <c r="OIF153" s="4"/>
      <c r="OIG153" s="4"/>
      <c r="OIH153" s="4"/>
      <c r="OII153" s="4"/>
      <c r="OIJ153" s="4"/>
      <c r="OIK153" s="4"/>
      <c r="OIL153" s="4"/>
      <c r="OIM153" s="4"/>
      <c r="OIN153" s="4"/>
      <c r="OIO153" s="4"/>
      <c r="OIP153" s="4"/>
      <c r="OIQ153" s="4"/>
      <c r="OIR153" s="4"/>
      <c r="OIS153" s="4"/>
      <c r="OIT153" s="4"/>
      <c r="OIU153" s="4"/>
      <c r="OIV153" s="4"/>
      <c r="OIW153" s="4"/>
      <c r="OIX153" s="4"/>
      <c r="OIY153" s="4"/>
      <c r="OIZ153" s="4"/>
      <c r="OJA153" s="4"/>
      <c r="OJB153" s="4"/>
      <c r="OJC153" s="4"/>
      <c r="OJD153" s="4"/>
      <c r="OJE153" s="4"/>
      <c r="OJF153" s="4"/>
      <c r="OJG153" s="4"/>
      <c r="OJH153" s="4"/>
      <c r="OJI153" s="4"/>
      <c r="OJJ153" s="4"/>
      <c r="OJK153" s="4"/>
      <c r="OJL153" s="4"/>
      <c r="OJM153" s="4"/>
      <c r="OJN153" s="4"/>
      <c r="OJO153" s="4"/>
      <c r="OJP153" s="4"/>
      <c r="OJQ153" s="4"/>
      <c r="OJR153" s="4"/>
      <c r="OJS153" s="4"/>
      <c r="OJT153" s="4"/>
      <c r="OJU153" s="4"/>
      <c r="OJV153" s="4"/>
      <c r="OJW153" s="4"/>
      <c r="OJX153" s="4"/>
      <c r="OJY153" s="4"/>
      <c r="OJZ153" s="4"/>
      <c r="OKA153" s="4"/>
      <c r="OKB153" s="4"/>
      <c r="OKC153" s="4"/>
      <c r="OKD153" s="4"/>
      <c r="OKE153" s="4"/>
      <c r="OKF153" s="4"/>
      <c r="OKG153" s="4"/>
      <c r="OKH153" s="4"/>
      <c r="OKI153" s="4"/>
      <c r="OKJ153" s="4"/>
      <c r="OKK153" s="4"/>
      <c r="OKL153" s="4"/>
      <c r="OKM153" s="4"/>
      <c r="OKN153" s="4"/>
      <c r="OKO153" s="4"/>
      <c r="OKP153" s="4"/>
      <c r="OKQ153" s="4"/>
      <c r="OKR153" s="4"/>
      <c r="OKS153" s="4"/>
      <c r="OKT153" s="4"/>
      <c r="OKU153" s="4"/>
      <c r="OKV153" s="4"/>
      <c r="OKW153" s="4"/>
      <c r="OKX153" s="4"/>
      <c r="OKY153" s="4"/>
      <c r="OKZ153" s="4"/>
      <c r="OLA153" s="4"/>
      <c r="OLB153" s="4"/>
      <c r="OLC153" s="4"/>
      <c r="OLD153" s="4"/>
      <c r="OLE153" s="4"/>
      <c r="OLF153" s="4"/>
      <c r="OLG153" s="4"/>
      <c r="OLH153" s="4"/>
      <c r="OLI153" s="4"/>
      <c r="OLJ153" s="4"/>
      <c r="OLK153" s="4"/>
      <c r="OLL153" s="4"/>
      <c r="OLM153" s="4"/>
      <c r="OLN153" s="4"/>
      <c r="OLO153" s="4"/>
      <c r="OLP153" s="4"/>
      <c r="OLQ153" s="4"/>
      <c r="OLR153" s="4"/>
      <c r="OLS153" s="4"/>
      <c r="OLT153" s="4"/>
      <c r="OLU153" s="4"/>
      <c r="OLV153" s="4"/>
      <c r="OLW153" s="4"/>
      <c r="OLX153" s="4"/>
      <c r="OLY153" s="4"/>
      <c r="OLZ153" s="4"/>
      <c r="OMA153" s="4"/>
      <c r="OMB153" s="4"/>
      <c r="OMC153" s="4"/>
      <c r="OMD153" s="4"/>
      <c r="OME153" s="4"/>
      <c r="OMF153" s="4"/>
      <c r="OMG153" s="4"/>
      <c r="OMH153" s="4"/>
      <c r="OMI153" s="4"/>
      <c r="OMJ153" s="4"/>
      <c r="OMK153" s="4"/>
      <c r="OML153" s="4"/>
      <c r="OMM153" s="4"/>
      <c r="OMN153" s="4"/>
      <c r="OMO153" s="4"/>
      <c r="OMP153" s="4"/>
      <c r="OMQ153" s="4"/>
      <c r="OMR153" s="4"/>
      <c r="OMS153" s="4"/>
      <c r="OMT153" s="4"/>
      <c r="OMU153" s="4"/>
      <c r="OMV153" s="4"/>
      <c r="OMW153" s="4"/>
      <c r="OMX153" s="4"/>
      <c r="OMY153" s="4"/>
      <c r="OMZ153" s="4"/>
      <c r="ONA153" s="4"/>
      <c r="ONB153" s="4"/>
      <c r="ONC153" s="4"/>
      <c r="OND153" s="4"/>
      <c r="ONE153" s="4"/>
      <c r="ONF153" s="4"/>
      <c r="ONG153" s="4"/>
      <c r="ONH153" s="4"/>
      <c r="ONI153" s="4"/>
      <c r="ONJ153" s="4"/>
      <c r="ONK153" s="4"/>
      <c r="ONL153" s="4"/>
      <c r="ONM153" s="4"/>
      <c r="ONN153" s="4"/>
      <c r="ONO153" s="4"/>
      <c r="ONP153" s="4"/>
      <c r="ONQ153" s="4"/>
      <c r="ONR153" s="4"/>
      <c r="ONS153" s="4"/>
      <c r="ONT153" s="4"/>
      <c r="ONU153" s="4"/>
      <c r="ONV153" s="4"/>
      <c r="ONW153" s="4"/>
      <c r="ONX153" s="4"/>
      <c r="ONY153" s="4"/>
      <c r="ONZ153" s="4"/>
      <c r="OOA153" s="4"/>
      <c r="OOB153" s="4"/>
      <c r="OOC153" s="4"/>
      <c r="OOD153" s="4"/>
      <c r="OOE153" s="4"/>
      <c r="OOF153" s="4"/>
      <c r="OOG153" s="4"/>
      <c r="OOH153" s="4"/>
      <c r="OOI153" s="4"/>
      <c r="OOJ153" s="4"/>
      <c r="OOK153" s="4"/>
      <c r="OOL153" s="4"/>
      <c r="OOM153" s="4"/>
      <c r="OON153" s="4"/>
      <c r="OOO153" s="4"/>
      <c r="OOP153" s="4"/>
      <c r="OOQ153" s="4"/>
      <c r="OOR153" s="4"/>
      <c r="OOS153" s="4"/>
      <c r="OOT153" s="4"/>
      <c r="OOU153" s="4"/>
      <c r="OOV153" s="4"/>
      <c r="OOW153" s="4"/>
      <c r="OOX153" s="4"/>
      <c r="OOY153" s="4"/>
      <c r="OOZ153" s="4"/>
      <c r="OPA153" s="4"/>
      <c r="OPB153" s="4"/>
      <c r="OPC153" s="4"/>
      <c r="OPD153" s="4"/>
      <c r="OPE153" s="4"/>
      <c r="OPF153" s="4"/>
      <c r="OPG153" s="4"/>
      <c r="OPH153" s="4"/>
      <c r="OPI153" s="4"/>
      <c r="OPJ153" s="4"/>
      <c r="OPK153" s="4"/>
      <c r="OPL153" s="4"/>
      <c r="OPM153" s="4"/>
      <c r="OPN153" s="4"/>
      <c r="OPO153" s="4"/>
      <c r="OPP153" s="4"/>
      <c r="OPQ153" s="4"/>
      <c r="OPR153" s="4"/>
      <c r="OPS153" s="4"/>
      <c r="OPT153" s="4"/>
      <c r="OPU153" s="4"/>
      <c r="OPV153" s="4"/>
      <c r="OPW153" s="4"/>
      <c r="OPX153" s="4"/>
      <c r="OPY153" s="4"/>
      <c r="OPZ153" s="4"/>
      <c r="OQA153" s="4"/>
      <c r="OQB153" s="4"/>
      <c r="OQC153" s="4"/>
      <c r="OQD153" s="4"/>
      <c r="OQE153" s="4"/>
      <c r="OQF153" s="4"/>
      <c r="OQG153" s="4"/>
      <c r="OQH153" s="4"/>
      <c r="OQI153" s="4"/>
      <c r="OQJ153" s="4"/>
      <c r="OQK153" s="4"/>
      <c r="OQL153" s="4"/>
      <c r="OQM153" s="4"/>
      <c r="OQN153" s="4"/>
      <c r="OQO153" s="4"/>
      <c r="OQP153" s="4"/>
      <c r="OQQ153" s="4"/>
      <c r="OQR153" s="4"/>
      <c r="OQS153" s="4"/>
      <c r="OQT153" s="4"/>
      <c r="OQU153" s="4"/>
      <c r="OQV153" s="4"/>
      <c r="OQW153" s="4"/>
      <c r="OQX153" s="4"/>
      <c r="OQY153" s="4"/>
      <c r="OQZ153" s="4"/>
      <c r="ORA153" s="4"/>
      <c r="ORB153" s="4"/>
      <c r="ORC153" s="4"/>
      <c r="ORD153" s="4"/>
      <c r="ORE153" s="4"/>
      <c r="ORF153" s="4"/>
      <c r="ORG153" s="4"/>
      <c r="ORH153" s="4"/>
      <c r="ORI153" s="4"/>
      <c r="ORJ153" s="4"/>
      <c r="ORK153" s="4"/>
      <c r="ORL153" s="4"/>
      <c r="ORM153" s="4"/>
      <c r="ORN153" s="4"/>
      <c r="ORO153" s="4"/>
      <c r="ORP153" s="4"/>
      <c r="ORQ153" s="4"/>
      <c r="ORR153" s="4"/>
      <c r="ORS153" s="4"/>
      <c r="ORT153" s="4"/>
      <c r="ORU153" s="4"/>
      <c r="ORV153" s="4"/>
      <c r="ORW153" s="4"/>
      <c r="ORX153" s="4"/>
      <c r="ORY153" s="4"/>
      <c r="ORZ153" s="4"/>
      <c r="OSA153" s="4"/>
      <c r="OSB153" s="4"/>
      <c r="OSC153" s="4"/>
      <c r="OSD153" s="4"/>
      <c r="OSE153" s="4"/>
      <c r="OSF153" s="4"/>
      <c r="OSG153" s="4"/>
      <c r="OSH153" s="4"/>
      <c r="OSI153" s="4"/>
      <c r="OSJ153" s="4"/>
      <c r="OSK153" s="4"/>
      <c r="OSL153" s="4"/>
      <c r="OSM153" s="4"/>
      <c r="OSN153" s="4"/>
      <c r="OSO153" s="4"/>
      <c r="OSP153" s="4"/>
      <c r="OSQ153" s="4"/>
      <c r="OSR153" s="4"/>
      <c r="OSS153" s="4"/>
      <c r="OST153" s="4"/>
      <c r="OSU153" s="4"/>
      <c r="OSV153" s="4"/>
      <c r="OSW153" s="4"/>
      <c r="OSX153" s="4"/>
      <c r="OSY153" s="4"/>
      <c r="OSZ153" s="4"/>
      <c r="OTA153" s="4"/>
      <c r="OTB153" s="4"/>
      <c r="OTC153" s="4"/>
      <c r="OTD153" s="4"/>
      <c r="OTE153" s="4"/>
      <c r="OTF153" s="4"/>
      <c r="OTG153" s="4"/>
      <c r="OTH153" s="4"/>
      <c r="OTI153" s="4"/>
      <c r="OTJ153" s="4"/>
      <c r="OTK153" s="4"/>
      <c r="OTL153" s="4"/>
      <c r="OTM153" s="4"/>
      <c r="OTN153" s="4"/>
      <c r="OTO153" s="4"/>
      <c r="OTP153" s="4"/>
      <c r="OTQ153" s="4"/>
      <c r="OTR153" s="4"/>
      <c r="OTS153" s="4"/>
      <c r="OTT153" s="4"/>
      <c r="OTU153" s="4"/>
      <c r="OTV153" s="4"/>
      <c r="OTW153" s="4"/>
      <c r="OTX153" s="4"/>
      <c r="OTY153" s="4"/>
      <c r="OTZ153" s="4"/>
      <c r="OUA153" s="4"/>
      <c r="OUB153" s="4"/>
      <c r="OUC153" s="4"/>
      <c r="OUD153" s="4"/>
      <c r="OUE153" s="4"/>
      <c r="OUF153" s="4"/>
      <c r="OUG153" s="4"/>
      <c r="OUH153" s="4"/>
      <c r="OUI153" s="4"/>
      <c r="OUJ153" s="4"/>
      <c r="OUK153" s="4"/>
      <c r="OUL153" s="4"/>
      <c r="OUM153" s="4"/>
      <c r="OUN153" s="4"/>
      <c r="OUO153" s="4"/>
      <c r="OUP153" s="4"/>
      <c r="OUQ153" s="4"/>
      <c r="OUR153" s="4"/>
      <c r="OUS153" s="4"/>
      <c r="OUT153" s="4"/>
      <c r="OUU153" s="4"/>
      <c r="OUV153" s="4"/>
      <c r="OUW153" s="4"/>
      <c r="OUX153" s="4"/>
      <c r="OUY153" s="4"/>
      <c r="OUZ153" s="4"/>
      <c r="OVA153" s="4"/>
      <c r="OVB153" s="4"/>
      <c r="OVC153" s="4"/>
      <c r="OVD153" s="4"/>
      <c r="OVE153" s="4"/>
      <c r="OVF153" s="4"/>
      <c r="OVG153" s="4"/>
      <c r="OVH153" s="4"/>
      <c r="OVI153" s="4"/>
      <c r="OVJ153" s="4"/>
      <c r="OVK153" s="4"/>
      <c r="OVL153" s="4"/>
      <c r="OVM153" s="4"/>
      <c r="OVN153" s="4"/>
      <c r="OVO153" s="4"/>
      <c r="OVP153" s="4"/>
      <c r="OVQ153" s="4"/>
      <c r="OVR153" s="4"/>
      <c r="OVS153" s="4"/>
      <c r="OVT153" s="4"/>
      <c r="OVU153" s="4"/>
      <c r="OVV153" s="4"/>
      <c r="OVW153" s="4"/>
      <c r="OVX153" s="4"/>
      <c r="OVY153" s="4"/>
      <c r="OVZ153" s="4"/>
      <c r="OWA153" s="4"/>
      <c r="OWB153" s="4"/>
      <c r="OWC153" s="4"/>
      <c r="OWD153" s="4"/>
      <c r="OWE153" s="4"/>
      <c r="OWF153" s="4"/>
      <c r="OWG153" s="4"/>
      <c r="OWH153" s="4"/>
      <c r="OWI153" s="4"/>
      <c r="OWJ153" s="4"/>
      <c r="OWK153" s="4"/>
      <c r="OWL153" s="4"/>
      <c r="OWM153" s="4"/>
      <c r="OWN153" s="4"/>
      <c r="OWO153" s="4"/>
      <c r="OWP153" s="4"/>
      <c r="OWQ153" s="4"/>
      <c r="OWR153" s="4"/>
      <c r="OWS153" s="4"/>
      <c r="OWT153" s="4"/>
      <c r="OWU153" s="4"/>
      <c r="OWV153" s="4"/>
      <c r="OWW153" s="4"/>
      <c r="OWX153" s="4"/>
      <c r="OWY153" s="4"/>
      <c r="OWZ153" s="4"/>
      <c r="OXA153" s="4"/>
      <c r="OXB153" s="4"/>
      <c r="OXC153" s="4"/>
      <c r="OXD153" s="4"/>
      <c r="OXE153" s="4"/>
      <c r="OXF153" s="4"/>
      <c r="OXG153" s="4"/>
      <c r="OXH153" s="4"/>
      <c r="OXI153" s="4"/>
      <c r="OXJ153" s="4"/>
      <c r="OXK153" s="4"/>
      <c r="OXL153" s="4"/>
      <c r="OXM153" s="4"/>
      <c r="OXN153" s="4"/>
      <c r="OXO153" s="4"/>
      <c r="OXP153" s="4"/>
      <c r="OXQ153" s="4"/>
      <c r="OXR153" s="4"/>
      <c r="OXS153" s="4"/>
      <c r="OXT153" s="4"/>
      <c r="OXU153" s="4"/>
      <c r="OXV153" s="4"/>
      <c r="OXW153" s="4"/>
      <c r="OXX153" s="4"/>
      <c r="OXY153" s="4"/>
      <c r="OXZ153" s="4"/>
      <c r="OYA153" s="4"/>
      <c r="OYB153" s="4"/>
      <c r="OYC153" s="4"/>
      <c r="OYD153" s="4"/>
      <c r="OYE153" s="4"/>
      <c r="OYF153" s="4"/>
      <c r="OYG153" s="4"/>
      <c r="OYH153" s="4"/>
      <c r="OYI153" s="4"/>
      <c r="OYJ153" s="4"/>
      <c r="OYK153" s="4"/>
      <c r="OYL153" s="4"/>
      <c r="OYM153" s="4"/>
      <c r="OYN153" s="4"/>
      <c r="OYO153" s="4"/>
      <c r="OYP153" s="4"/>
      <c r="OYQ153" s="4"/>
      <c r="OYR153" s="4"/>
      <c r="OYS153" s="4"/>
      <c r="OYT153" s="4"/>
      <c r="OYU153" s="4"/>
      <c r="OYV153" s="4"/>
      <c r="OYW153" s="4"/>
      <c r="OYX153" s="4"/>
      <c r="OYY153" s="4"/>
      <c r="OYZ153" s="4"/>
      <c r="OZA153" s="4"/>
      <c r="OZB153" s="4"/>
      <c r="OZC153" s="4"/>
      <c r="OZD153" s="4"/>
      <c r="OZE153" s="4"/>
      <c r="OZF153" s="4"/>
      <c r="OZG153" s="4"/>
      <c r="OZH153" s="4"/>
      <c r="OZI153" s="4"/>
      <c r="OZJ153" s="4"/>
      <c r="OZK153" s="4"/>
      <c r="OZL153" s="4"/>
      <c r="OZM153" s="4"/>
      <c r="OZN153" s="4"/>
      <c r="OZO153" s="4"/>
      <c r="OZP153" s="4"/>
      <c r="OZQ153" s="4"/>
      <c r="OZR153" s="4"/>
      <c r="OZS153" s="4"/>
      <c r="OZT153" s="4"/>
      <c r="OZU153" s="4"/>
      <c r="OZV153" s="4"/>
      <c r="OZW153" s="4"/>
      <c r="OZX153" s="4"/>
      <c r="OZY153" s="4"/>
      <c r="OZZ153" s="4"/>
      <c r="PAA153" s="4"/>
      <c r="PAB153" s="4"/>
      <c r="PAC153" s="4"/>
      <c r="PAD153" s="4"/>
      <c r="PAE153" s="4"/>
      <c r="PAF153" s="4"/>
      <c r="PAG153" s="4"/>
      <c r="PAH153" s="4"/>
      <c r="PAI153" s="4"/>
      <c r="PAJ153" s="4"/>
      <c r="PAK153" s="4"/>
      <c r="PAL153" s="4"/>
      <c r="PAM153" s="4"/>
      <c r="PAN153" s="4"/>
      <c r="PAO153" s="4"/>
      <c r="PAP153" s="4"/>
      <c r="PAQ153" s="4"/>
      <c r="PAR153" s="4"/>
      <c r="PAS153" s="4"/>
      <c r="PAT153" s="4"/>
      <c r="PAU153" s="4"/>
      <c r="PAV153" s="4"/>
      <c r="PAW153" s="4"/>
      <c r="PAX153" s="4"/>
      <c r="PAY153" s="4"/>
      <c r="PAZ153" s="4"/>
      <c r="PBA153" s="4"/>
      <c r="PBB153" s="4"/>
      <c r="PBC153" s="4"/>
      <c r="PBD153" s="4"/>
      <c r="PBE153" s="4"/>
      <c r="PBF153" s="4"/>
      <c r="PBG153" s="4"/>
      <c r="PBH153" s="4"/>
      <c r="PBI153" s="4"/>
      <c r="PBJ153" s="4"/>
      <c r="PBK153" s="4"/>
      <c r="PBL153" s="4"/>
      <c r="PBM153" s="4"/>
      <c r="PBN153" s="4"/>
      <c r="PBO153" s="4"/>
      <c r="PBP153" s="4"/>
      <c r="PBQ153" s="4"/>
      <c r="PBR153" s="4"/>
      <c r="PBS153" s="4"/>
      <c r="PBT153" s="4"/>
      <c r="PBU153" s="4"/>
      <c r="PBV153" s="4"/>
      <c r="PBW153" s="4"/>
      <c r="PBX153" s="4"/>
      <c r="PBY153" s="4"/>
      <c r="PBZ153" s="4"/>
      <c r="PCA153" s="4"/>
      <c r="PCB153" s="4"/>
      <c r="PCC153" s="4"/>
      <c r="PCD153" s="4"/>
      <c r="PCE153" s="4"/>
      <c r="PCF153" s="4"/>
      <c r="PCG153" s="4"/>
      <c r="PCH153" s="4"/>
      <c r="PCI153" s="4"/>
      <c r="PCJ153" s="4"/>
      <c r="PCK153" s="4"/>
      <c r="PCL153" s="4"/>
      <c r="PCM153" s="4"/>
      <c r="PCN153" s="4"/>
      <c r="PCO153" s="4"/>
      <c r="PCP153" s="4"/>
      <c r="PCQ153" s="4"/>
      <c r="PCR153" s="4"/>
      <c r="PCS153" s="4"/>
      <c r="PCT153" s="4"/>
      <c r="PCU153" s="4"/>
      <c r="PCV153" s="4"/>
      <c r="PCW153" s="4"/>
      <c r="PCX153" s="4"/>
      <c r="PCY153" s="4"/>
      <c r="PCZ153" s="4"/>
      <c r="PDA153" s="4"/>
      <c r="PDB153" s="4"/>
      <c r="PDC153" s="4"/>
      <c r="PDD153" s="4"/>
      <c r="PDE153" s="4"/>
      <c r="PDF153" s="4"/>
      <c r="PDG153" s="4"/>
      <c r="PDH153" s="4"/>
      <c r="PDI153" s="4"/>
      <c r="PDJ153" s="4"/>
      <c r="PDK153" s="4"/>
      <c r="PDL153" s="4"/>
      <c r="PDM153" s="4"/>
      <c r="PDN153" s="4"/>
      <c r="PDO153" s="4"/>
      <c r="PDP153" s="4"/>
      <c r="PDQ153" s="4"/>
      <c r="PDR153" s="4"/>
      <c r="PDS153" s="4"/>
      <c r="PDT153" s="4"/>
      <c r="PDU153" s="4"/>
      <c r="PDV153" s="4"/>
      <c r="PDW153" s="4"/>
      <c r="PDX153" s="4"/>
      <c r="PDY153" s="4"/>
      <c r="PDZ153" s="4"/>
      <c r="PEA153" s="4"/>
      <c r="PEB153" s="4"/>
      <c r="PEC153" s="4"/>
      <c r="PED153" s="4"/>
      <c r="PEE153" s="4"/>
      <c r="PEF153" s="4"/>
      <c r="PEG153" s="4"/>
      <c r="PEH153" s="4"/>
      <c r="PEI153" s="4"/>
      <c r="PEJ153" s="4"/>
      <c r="PEK153" s="4"/>
      <c r="PEL153" s="4"/>
      <c r="PEM153" s="4"/>
      <c r="PEN153" s="4"/>
      <c r="PEO153" s="4"/>
      <c r="PEP153" s="4"/>
      <c r="PEQ153" s="4"/>
      <c r="PER153" s="4"/>
      <c r="PES153" s="4"/>
      <c r="PET153" s="4"/>
      <c r="PEU153" s="4"/>
      <c r="PEV153" s="4"/>
      <c r="PEW153" s="4"/>
      <c r="PEX153" s="4"/>
      <c r="PEY153" s="4"/>
      <c r="PEZ153" s="4"/>
      <c r="PFA153" s="4"/>
      <c r="PFB153" s="4"/>
      <c r="PFC153" s="4"/>
      <c r="PFD153" s="4"/>
      <c r="PFE153" s="4"/>
      <c r="PFF153" s="4"/>
      <c r="PFG153" s="4"/>
      <c r="PFH153" s="4"/>
      <c r="PFI153" s="4"/>
      <c r="PFJ153" s="4"/>
      <c r="PFK153" s="4"/>
      <c r="PFL153" s="4"/>
      <c r="PFM153" s="4"/>
      <c r="PFN153" s="4"/>
      <c r="PFO153" s="4"/>
      <c r="PFP153" s="4"/>
      <c r="PFQ153" s="4"/>
      <c r="PFR153" s="4"/>
      <c r="PFS153" s="4"/>
      <c r="PFT153" s="4"/>
      <c r="PFU153" s="4"/>
      <c r="PFV153" s="4"/>
      <c r="PFW153" s="4"/>
      <c r="PFX153" s="4"/>
      <c r="PFY153" s="4"/>
      <c r="PFZ153" s="4"/>
      <c r="PGA153" s="4"/>
      <c r="PGB153" s="4"/>
      <c r="PGC153" s="4"/>
      <c r="PGD153" s="4"/>
      <c r="PGE153" s="4"/>
      <c r="PGF153" s="4"/>
      <c r="PGG153" s="4"/>
      <c r="PGH153" s="4"/>
      <c r="PGI153" s="4"/>
      <c r="PGJ153" s="4"/>
      <c r="PGK153" s="4"/>
      <c r="PGL153" s="4"/>
      <c r="PGM153" s="4"/>
      <c r="PGN153" s="4"/>
      <c r="PGO153" s="4"/>
      <c r="PGP153" s="4"/>
      <c r="PGQ153" s="4"/>
      <c r="PGR153" s="4"/>
      <c r="PGS153" s="4"/>
      <c r="PGT153" s="4"/>
      <c r="PGU153" s="4"/>
      <c r="PGV153" s="4"/>
      <c r="PGW153" s="4"/>
      <c r="PGX153" s="4"/>
      <c r="PGY153" s="4"/>
      <c r="PGZ153" s="4"/>
      <c r="PHA153" s="4"/>
      <c r="PHB153" s="4"/>
      <c r="PHC153" s="4"/>
      <c r="PHD153" s="4"/>
      <c r="PHE153" s="4"/>
      <c r="PHF153" s="4"/>
      <c r="PHG153" s="4"/>
      <c r="PHH153" s="4"/>
      <c r="PHI153" s="4"/>
      <c r="PHJ153" s="4"/>
      <c r="PHK153" s="4"/>
      <c r="PHL153" s="4"/>
      <c r="PHM153" s="4"/>
      <c r="PHN153" s="4"/>
      <c r="PHO153" s="4"/>
      <c r="PHP153" s="4"/>
      <c r="PHQ153" s="4"/>
      <c r="PHR153" s="4"/>
      <c r="PHS153" s="4"/>
      <c r="PHT153" s="4"/>
      <c r="PHU153" s="4"/>
      <c r="PHV153" s="4"/>
      <c r="PHW153" s="4"/>
      <c r="PHX153" s="4"/>
      <c r="PHY153" s="4"/>
      <c r="PHZ153" s="4"/>
      <c r="PIA153" s="4"/>
      <c r="PIB153" s="4"/>
      <c r="PIC153" s="4"/>
      <c r="PID153" s="4"/>
      <c r="PIE153" s="4"/>
      <c r="PIF153" s="4"/>
      <c r="PIG153" s="4"/>
      <c r="PIH153" s="4"/>
      <c r="PII153" s="4"/>
      <c r="PIJ153" s="4"/>
      <c r="PIK153" s="4"/>
      <c r="PIL153" s="4"/>
      <c r="PIM153" s="4"/>
      <c r="PIN153" s="4"/>
      <c r="PIO153" s="4"/>
      <c r="PIP153" s="4"/>
      <c r="PIQ153" s="4"/>
      <c r="PIR153" s="4"/>
      <c r="PIS153" s="4"/>
      <c r="PIT153" s="4"/>
      <c r="PIU153" s="4"/>
      <c r="PIV153" s="4"/>
      <c r="PIW153" s="4"/>
      <c r="PIX153" s="4"/>
      <c r="PIY153" s="4"/>
      <c r="PIZ153" s="4"/>
      <c r="PJA153" s="4"/>
      <c r="PJB153" s="4"/>
      <c r="PJC153" s="4"/>
      <c r="PJD153" s="4"/>
      <c r="PJE153" s="4"/>
      <c r="PJF153" s="4"/>
      <c r="PJG153" s="4"/>
      <c r="PJH153" s="4"/>
      <c r="PJI153" s="4"/>
      <c r="PJJ153" s="4"/>
      <c r="PJK153" s="4"/>
      <c r="PJL153" s="4"/>
      <c r="PJM153" s="4"/>
      <c r="PJN153" s="4"/>
      <c r="PJO153" s="4"/>
      <c r="PJP153" s="4"/>
      <c r="PJQ153" s="4"/>
      <c r="PJR153" s="4"/>
      <c r="PJS153" s="4"/>
      <c r="PJT153" s="4"/>
      <c r="PJU153" s="4"/>
      <c r="PJV153" s="4"/>
      <c r="PJW153" s="4"/>
      <c r="PJX153" s="4"/>
      <c r="PJY153" s="4"/>
      <c r="PJZ153" s="4"/>
      <c r="PKA153" s="4"/>
      <c r="PKB153" s="4"/>
      <c r="PKC153" s="4"/>
      <c r="PKD153" s="4"/>
      <c r="PKE153" s="4"/>
      <c r="PKF153" s="4"/>
      <c r="PKG153" s="4"/>
      <c r="PKH153" s="4"/>
      <c r="PKI153" s="4"/>
      <c r="PKJ153" s="4"/>
      <c r="PKK153" s="4"/>
      <c r="PKL153" s="4"/>
      <c r="PKM153" s="4"/>
      <c r="PKN153" s="4"/>
      <c r="PKO153" s="4"/>
      <c r="PKP153" s="4"/>
      <c r="PKQ153" s="4"/>
      <c r="PKR153" s="4"/>
      <c r="PKS153" s="4"/>
      <c r="PKT153" s="4"/>
      <c r="PKU153" s="4"/>
      <c r="PKV153" s="4"/>
      <c r="PKW153" s="4"/>
      <c r="PKX153" s="4"/>
      <c r="PKY153" s="4"/>
      <c r="PKZ153" s="4"/>
      <c r="PLA153" s="4"/>
      <c r="PLB153" s="4"/>
      <c r="PLC153" s="4"/>
      <c r="PLD153" s="4"/>
      <c r="PLE153" s="4"/>
      <c r="PLF153" s="4"/>
      <c r="PLG153" s="4"/>
      <c r="PLH153" s="4"/>
      <c r="PLI153" s="4"/>
      <c r="PLJ153" s="4"/>
      <c r="PLK153" s="4"/>
      <c r="PLL153" s="4"/>
      <c r="PLM153" s="4"/>
      <c r="PLN153" s="4"/>
      <c r="PLO153" s="4"/>
      <c r="PLP153" s="4"/>
      <c r="PLQ153" s="4"/>
      <c r="PLR153" s="4"/>
      <c r="PLS153" s="4"/>
      <c r="PLT153" s="4"/>
      <c r="PLU153" s="4"/>
      <c r="PLV153" s="4"/>
      <c r="PLW153" s="4"/>
      <c r="PLX153" s="4"/>
      <c r="PLY153" s="4"/>
      <c r="PLZ153" s="4"/>
      <c r="PMA153" s="4"/>
      <c r="PMB153" s="4"/>
      <c r="PMC153" s="4"/>
      <c r="PMD153" s="4"/>
      <c r="PME153" s="4"/>
      <c r="PMF153" s="4"/>
      <c r="PMG153" s="4"/>
      <c r="PMH153" s="4"/>
      <c r="PMI153" s="4"/>
      <c r="PMJ153" s="4"/>
      <c r="PMK153" s="4"/>
      <c r="PML153" s="4"/>
      <c r="PMM153" s="4"/>
      <c r="PMN153" s="4"/>
      <c r="PMO153" s="4"/>
      <c r="PMP153" s="4"/>
      <c r="PMQ153" s="4"/>
      <c r="PMR153" s="4"/>
      <c r="PMS153" s="4"/>
      <c r="PMT153" s="4"/>
      <c r="PMU153" s="4"/>
      <c r="PMV153" s="4"/>
      <c r="PMW153" s="4"/>
      <c r="PMX153" s="4"/>
      <c r="PMY153" s="4"/>
      <c r="PMZ153" s="4"/>
      <c r="PNA153" s="4"/>
      <c r="PNB153" s="4"/>
      <c r="PNC153" s="4"/>
      <c r="PND153" s="4"/>
      <c r="PNE153" s="4"/>
      <c r="PNF153" s="4"/>
      <c r="PNG153" s="4"/>
      <c r="PNH153" s="4"/>
      <c r="PNI153" s="4"/>
      <c r="PNJ153" s="4"/>
      <c r="PNK153" s="4"/>
      <c r="PNL153" s="4"/>
      <c r="PNM153" s="4"/>
      <c r="PNN153" s="4"/>
      <c r="PNO153" s="4"/>
      <c r="PNP153" s="4"/>
      <c r="PNQ153" s="4"/>
      <c r="PNR153" s="4"/>
      <c r="PNS153" s="4"/>
      <c r="PNT153" s="4"/>
      <c r="PNU153" s="4"/>
      <c r="PNV153" s="4"/>
      <c r="PNW153" s="4"/>
      <c r="PNX153" s="4"/>
      <c r="PNY153" s="4"/>
      <c r="PNZ153" s="4"/>
      <c r="POA153" s="4"/>
      <c r="POB153" s="4"/>
      <c r="POC153" s="4"/>
      <c r="POD153" s="4"/>
      <c r="POE153" s="4"/>
      <c r="POF153" s="4"/>
      <c r="POG153" s="4"/>
      <c r="POH153" s="4"/>
      <c r="POI153" s="4"/>
      <c r="POJ153" s="4"/>
      <c r="POK153" s="4"/>
      <c r="POL153" s="4"/>
      <c r="POM153" s="4"/>
      <c r="PON153" s="4"/>
      <c r="POO153" s="4"/>
      <c r="POP153" s="4"/>
      <c r="POQ153" s="4"/>
      <c r="POR153" s="4"/>
      <c r="POS153" s="4"/>
      <c r="POT153" s="4"/>
      <c r="POU153" s="4"/>
      <c r="POV153" s="4"/>
      <c r="POW153" s="4"/>
      <c r="POX153" s="4"/>
      <c r="POY153" s="4"/>
      <c r="POZ153" s="4"/>
      <c r="PPA153" s="4"/>
      <c r="PPB153" s="4"/>
      <c r="PPC153" s="4"/>
      <c r="PPD153" s="4"/>
      <c r="PPE153" s="4"/>
      <c r="PPF153" s="4"/>
      <c r="PPG153" s="4"/>
      <c r="PPH153" s="4"/>
      <c r="PPI153" s="4"/>
      <c r="PPJ153" s="4"/>
      <c r="PPK153" s="4"/>
      <c r="PPL153" s="4"/>
      <c r="PPM153" s="4"/>
      <c r="PPN153" s="4"/>
      <c r="PPO153" s="4"/>
      <c r="PPP153" s="4"/>
      <c r="PPQ153" s="4"/>
      <c r="PPR153" s="4"/>
      <c r="PPS153" s="4"/>
      <c r="PPT153" s="4"/>
      <c r="PPU153" s="4"/>
      <c r="PPV153" s="4"/>
      <c r="PPW153" s="4"/>
      <c r="PPX153" s="4"/>
      <c r="PPY153" s="4"/>
      <c r="PPZ153" s="4"/>
      <c r="PQA153" s="4"/>
      <c r="PQB153" s="4"/>
      <c r="PQC153" s="4"/>
      <c r="PQD153" s="4"/>
      <c r="PQE153" s="4"/>
      <c r="PQF153" s="4"/>
      <c r="PQG153" s="4"/>
      <c r="PQH153" s="4"/>
      <c r="PQI153" s="4"/>
      <c r="PQJ153" s="4"/>
      <c r="PQK153" s="4"/>
      <c r="PQL153" s="4"/>
      <c r="PQM153" s="4"/>
      <c r="PQN153" s="4"/>
      <c r="PQO153" s="4"/>
      <c r="PQP153" s="4"/>
      <c r="PQQ153" s="4"/>
      <c r="PQR153" s="4"/>
      <c r="PQS153" s="4"/>
      <c r="PQT153" s="4"/>
      <c r="PQU153" s="4"/>
      <c r="PQV153" s="4"/>
      <c r="PQW153" s="4"/>
      <c r="PQX153" s="4"/>
      <c r="PQY153" s="4"/>
      <c r="PQZ153" s="4"/>
      <c r="PRA153" s="4"/>
      <c r="PRB153" s="4"/>
      <c r="PRC153" s="4"/>
      <c r="PRD153" s="4"/>
      <c r="PRE153" s="4"/>
      <c r="PRF153" s="4"/>
      <c r="PRG153" s="4"/>
      <c r="PRH153" s="4"/>
      <c r="PRI153" s="4"/>
      <c r="PRJ153" s="4"/>
      <c r="PRK153" s="4"/>
      <c r="PRL153" s="4"/>
      <c r="PRM153" s="4"/>
      <c r="PRN153" s="4"/>
      <c r="PRO153" s="4"/>
      <c r="PRP153" s="4"/>
      <c r="PRQ153" s="4"/>
      <c r="PRR153" s="4"/>
      <c r="PRS153" s="4"/>
      <c r="PRT153" s="4"/>
      <c r="PRU153" s="4"/>
      <c r="PRV153" s="4"/>
      <c r="PRW153" s="4"/>
      <c r="PRX153" s="4"/>
      <c r="PRY153" s="4"/>
      <c r="PRZ153" s="4"/>
      <c r="PSA153" s="4"/>
      <c r="PSB153" s="4"/>
      <c r="PSC153" s="4"/>
      <c r="PSD153" s="4"/>
      <c r="PSE153" s="4"/>
      <c r="PSF153" s="4"/>
      <c r="PSG153" s="4"/>
      <c r="PSH153" s="4"/>
      <c r="PSI153" s="4"/>
      <c r="PSJ153" s="4"/>
      <c r="PSK153" s="4"/>
      <c r="PSL153" s="4"/>
      <c r="PSM153" s="4"/>
      <c r="PSN153" s="4"/>
      <c r="PSO153" s="4"/>
      <c r="PSP153" s="4"/>
      <c r="PSQ153" s="4"/>
      <c r="PSR153" s="4"/>
      <c r="PSS153" s="4"/>
      <c r="PST153" s="4"/>
      <c r="PSU153" s="4"/>
      <c r="PSV153" s="4"/>
      <c r="PSW153" s="4"/>
      <c r="PSX153" s="4"/>
      <c r="PSY153" s="4"/>
      <c r="PSZ153" s="4"/>
      <c r="PTA153" s="4"/>
      <c r="PTB153" s="4"/>
      <c r="PTC153" s="4"/>
      <c r="PTD153" s="4"/>
      <c r="PTE153" s="4"/>
      <c r="PTF153" s="4"/>
      <c r="PTG153" s="4"/>
      <c r="PTH153" s="4"/>
      <c r="PTI153" s="4"/>
      <c r="PTJ153" s="4"/>
      <c r="PTK153" s="4"/>
      <c r="PTL153" s="4"/>
      <c r="PTM153" s="4"/>
      <c r="PTN153" s="4"/>
      <c r="PTO153" s="4"/>
      <c r="PTP153" s="4"/>
      <c r="PTQ153" s="4"/>
      <c r="PTR153" s="4"/>
      <c r="PTS153" s="4"/>
      <c r="PTT153" s="4"/>
      <c r="PTU153" s="4"/>
      <c r="PTV153" s="4"/>
      <c r="PTW153" s="4"/>
      <c r="PTX153" s="4"/>
      <c r="PTY153" s="4"/>
      <c r="PTZ153" s="4"/>
      <c r="PUA153" s="4"/>
      <c r="PUB153" s="4"/>
      <c r="PUC153" s="4"/>
      <c r="PUD153" s="4"/>
      <c r="PUE153" s="4"/>
      <c r="PUF153" s="4"/>
      <c r="PUG153" s="4"/>
      <c r="PUH153" s="4"/>
      <c r="PUI153" s="4"/>
      <c r="PUJ153" s="4"/>
      <c r="PUK153" s="4"/>
      <c r="PUL153" s="4"/>
      <c r="PUM153" s="4"/>
      <c r="PUN153" s="4"/>
      <c r="PUO153" s="4"/>
      <c r="PUP153" s="4"/>
      <c r="PUQ153" s="4"/>
      <c r="PUR153" s="4"/>
      <c r="PUS153" s="4"/>
      <c r="PUT153" s="4"/>
      <c r="PUU153" s="4"/>
      <c r="PUV153" s="4"/>
      <c r="PUW153" s="4"/>
      <c r="PUX153" s="4"/>
      <c r="PUY153" s="4"/>
      <c r="PUZ153" s="4"/>
      <c r="PVA153" s="4"/>
      <c r="PVB153" s="4"/>
      <c r="PVC153" s="4"/>
      <c r="PVD153" s="4"/>
      <c r="PVE153" s="4"/>
      <c r="PVF153" s="4"/>
      <c r="PVG153" s="4"/>
      <c r="PVH153" s="4"/>
      <c r="PVI153" s="4"/>
      <c r="PVJ153" s="4"/>
      <c r="PVK153" s="4"/>
      <c r="PVL153" s="4"/>
      <c r="PVM153" s="4"/>
      <c r="PVN153" s="4"/>
      <c r="PVO153" s="4"/>
      <c r="PVP153" s="4"/>
      <c r="PVQ153" s="4"/>
      <c r="PVR153" s="4"/>
      <c r="PVS153" s="4"/>
      <c r="PVT153" s="4"/>
      <c r="PVU153" s="4"/>
      <c r="PVV153" s="4"/>
      <c r="PVW153" s="4"/>
      <c r="PVX153" s="4"/>
      <c r="PVY153" s="4"/>
      <c r="PVZ153" s="4"/>
      <c r="PWA153" s="4"/>
      <c r="PWB153" s="4"/>
      <c r="PWC153" s="4"/>
      <c r="PWD153" s="4"/>
      <c r="PWE153" s="4"/>
      <c r="PWF153" s="4"/>
      <c r="PWG153" s="4"/>
      <c r="PWH153" s="4"/>
      <c r="PWI153" s="4"/>
      <c r="PWJ153" s="4"/>
      <c r="PWK153" s="4"/>
      <c r="PWL153" s="4"/>
      <c r="PWM153" s="4"/>
      <c r="PWN153" s="4"/>
      <c r="PWO153" s="4"/>
      <c r="PWP153" s="4"/>
      <c r="PWQ153" s="4"/>
      <c r="PWR153" s="4"/>
      <c r="PWS153" s="4"/>
      <c r="PWT153" s="4"/>
      <c r="PWU153" s="4"/>
      <c r="PWV153" s="4"/>
      <c r="PWW153" s="4"/>
      <c r="PWX153" s="4"/>
      <c r="PWY153" s="4"/>
      <c r="PWZ153" s="4"/>
      <c r="PXA153" s="4"/>
      <c r="PXB153" s="4"/>
      <c r="PXC153" s="4"/>
      <c r="PXD153" s="4"/>
      <c r="PXE153" s="4"/>
      <c r="PXF153" s="4"/>
      <c r="PXG153" s="4"/>
      <c r="PXH153" s="4"/>
      <c r="PXI153" s="4"/>
      <c r="PXJ153" s="4"/>
      <c r="PXK153" s="4"/>
      <c r="PXL153" s="4"/>
      <c r="PXM153" s="4"/>
      <c r="PXN153" s="4"/>
      <c r="PXO153" s="4"/>
      <c r="PXP153" s="4"/>
      <c r="PXQ153" s="4"/>
      <c r="PXR153" s="4"/>
      <c r="PXS153" s="4"/>
      <c r="PXT153" s="4"/>
      <c r="PXU153" s="4"/>
      <c r="PXV153" s="4"/>
      <c r="PXW153" s="4"/>
      <c r="PXX153" s="4"/>
      <c r="PXY153" s="4"/>
      <c r="PXZ153" s="4"/>
      <c r="PYA153" s="4"/>
      <c r="PYB153" s="4"/>
      <c r="PYC153" s="4"/>
      <c r="PYD153" s="4"/>
      <c r="PYE153" s="4"/>
      <c r="PYF153" s="4"/>
      <c r="PYG153" s="4"/>
      <c r="PYH153" s="4"/>
      <c r="PYI153" s="4"/>
      <c r="PYJ153" s="4"/>
      <c r="PYK153" s="4"/>
      <c r="PYL153" s="4"/>
      <c r="PYM153" s="4"/>
      <c r="PYN153" s="4"/>
      <c r="PYO153" s="4"/>
      <c r="PYP153" s="4"/>
      <c r="PYQ153" s="4"/>
      <c r="PYR153" s="4"/>
      <c r="PYS153" s="4"/>
      <c r="PYT153" s="4"/>
      <c r="PYU153" s="4"/>
      <c r="PYV153" s="4"/>
      <c r="PYW153" s="4"/>
      <c r="PYX153" s="4"/>
      <c r="PYY153" s="4"/>
      <c r="PYZ153" s="4"/>
      <c r="PZA153" s="4"/>
      <c r="PZB153" s="4"/>
      <c r="PZC153" s="4"/>
      <c r="PZD153" s="4"/>
      <c r="PZE153" s="4"/>
      <c r="PZF153" s="4"/>
      <c r="PZG153" s="4"/>
      <c r="PZH153" s="4"/>
      <c r="PZI153" s="4"/>
      <c r="PZJ153" s="4"/>
      <c r="PZK153" s="4"/>
      <c r="PZL153" s="4"/>
      <c r="PZM153" s="4"/>
      <c r="PZN153" s="4"/>
      <c r="PZO153" s="4"/>
      <c r="PZP153" s="4"/>
      <c r="PZQ153" s="4"/>
      <c r="PZR153" s="4"/>
      <c r="PZS153" s="4"/>
      <c r="PZT153" s="4"/>
      <c r="PZU153" s="4"/>
      <c r="PZV153" s="4"/>
      <c r="PZW153" s="4"/>
      <c r="PZX153" s="4"/>
      <c r="PZY153" s="4"/>
      <c r="PZZ153" s="4"/>
      <c r="QAA153" s="4"/>
      <c r="QAB153" s="4"/>
      <c r="QAC153" s="4"/>
      <c r="QAD153" s="4"/>
      <c r="QAE153" s="4"/>
      <c r="QAF153" s="4"/>
      <c r="QAG153" s="4"/>
      <c r="QAH153" s="4"/>
      <c r="QAI153" s="4"/>
      <c r="QAJ153" s="4"/>
      <c r="QAK153" s="4"/>
      <c r="QAL153" s="4"/>
      <c r="QAM153" s="4"/>
      <c r="QAN153" s="4"/>
      <c r="QAO153" s="4"/>
      <c r="QAP153" s="4"/>
      <c r="QAQ153" s="4"/>
      <c r="QAR153" s="4"/>
      <c r="QAS153" s="4"/>
      <c r="QAT153" s="4"/>
      <c r="QAU153" s="4"/>
      <c r="QAV153" s="4"/>
      <c r="QAW153" s="4"/>
      <c r="QAX153" s="4"/>
      <c r="QAY153" s="4"/>
      <c r="QAZ153" s="4"/>
      <c r="QBA153" s="4"/>
      <c r="QBB153" s="4"/>
      <c r="QBC153" s="4"/>
      <c r="QBD153" s="4"/>
      <c r="QBE153" s="4"/>
      <c r="QBF153" s="4"/>
      <c r="QBG153" s="4"/>
      <c r="QBH153" s="4"/>
      <c r="QBI153" s="4"/>
      <c r="QBJ153" s="4"/>
      <c r="QBK153" s="4"/>
      <c r="QBL153" s="4"/>
      <c r="QBM153" s="4"/>
      <c r="QBN153" s="4"/>
      <c r="QBO153" s="4"/>
      <c r="QBP153" s="4"/>
      <c r="QBQ153" s="4"/>
      <c r="QBR153" s="4"/>
      <c r="QBS153" s="4"/>
      <c r="QBT153" s="4"/>
      <c r="QBU153" s="4"/>
      <c r="QBV153" s="4"/>
      <c r="QBW153" s="4"/>
      <c r="QBX153" s="4"/>
      <c r="QBY153" s="4"/>
      <c r="QBZ153" s="4"/>
      <c r="QCA153" s="4"/>
      <c r="QCB153" s="4"/>
      <c r="QCC153" s="4"/>
      <c r="QCD153" s="4"/>
      <c r="QCE153" s="4"/>
      <c r="QCF153" s="4"/>
      <c r="QCG153" s="4"/>
      <c r="QCH153" s="4"/>
      <c r="QCI153" s="4"/>
      <c r="QCJ153" s="4"/>
      <c r="QCK153" s="4"/>
      <c r="QCL153" s="4"/>
      <c r="QCM153" s="4"/>
      <c r="QCN153" s="4"/>
      <c r="QCO153" s="4"/>
      <c r="QCP153" s="4"/>
      <c r="QCQ153" s="4"/>
      <c r="QCR153" s="4"/>
      <c r="QCS153" s="4"/>
      <c r="QCT153" s="4"/>
      <c r="QCU153" s="4"/>
      <c r="QCV153" s="4"/>
      <c r="QCW153" s="4"/>
      <c r="QCX153" s="4"/>
      <c r="QCY153" s="4"/>
      <c r="QCZ153" s="4"/>
      <c r="QDA153" s="4"/>
      <c r="QDB153" s="4"/>
      <c r="QDC153" s="4"/>
      <c r="QDD153" s="4"/>
      <c r="QDE153" s="4"/>
      <c r="QDF153" s="4"/>
      <c r="QDG153" s="4"/>
      <c r="QDH153" s="4"/>
      <c r="QDI153" s="4"/>
      <c r="QDJ153" s="4"/>
      <c r="QDK153" s="4"/>
      <c r="QDL153" s="4"/>
      <c r="QDM153" s="4"/>
      <c r="QDN153" s="4"/>
      <c r="QDO153" s="4"/>
      <c r="QDP153" s="4"/>
      <c r="QDQ153" s="4"/>
      <c r="QDR153" s="4"/>
      <c r="QDS153" s="4"/>
      <c r="QDT153" s="4"/>
      <c r="QDU153" s="4"/>
      <c r="QDV153" s="4"/>
      <c r="QDW153" s="4"/>
      <c r="QDX153" s="4"/>
      <c r="QDY153" s="4"/>
      <c r="QDZ153" s="4"/>
      <c r="QEA153" s="4"/>
      <c r="QEB153" s="4"/>
      <c r="QEC153" s="4"/>
      <c r="QED153" s="4"/>
      <c r="QEE153" s="4"/>
      <c r="QEF153" s="4"/>
      <c r="QEG153" s="4"/>
      <c r="QEH153" s="4"/>
      <c r="QEI153" s="4"/>
      <c r="QEJ153" s="4"/>
      <c r="QEK153" s="4"/>
      <c r="QEL153" s="4"/>
      <c r="QEM153" s="4"/>
      <c r="QEN153" s="4"/>
      <c r="QEO153" s="4"/>
      <c r="QEP153" s="4"/>
      <c r="QEQ153" s="4"/>
      <c r="QER153" s="4"/>
      <c r="QES153" s="4"/>
      <c r="QET153" s="4"/>
      <c r="QEU153" s="4"/>
      <c r="QEV153" s="4"/>
      <c r="QEW153" s="4"/>
      <c r="QEX153" s="4"/>
      <c r="QEY153" s="4"/>
      <c r="QEZ153" s="4"/>
      <c r="QFA153" s="4"/>
      <c r="QFB153" s="4"/>
      <c r="QFC153" s="4"/>
      <c r="QFD153" s="4"/>
      <c r="QFE153" s="4"/>
      <c r="QFF153" s="4"/>
      <c r="QFG153" s="4"/>
      <c r="QFH153" s="4"/>
      <c r="QFI153" s="4"/>
      <c r="QFJ153" s="4"/>
      <c r="QFK153" s="4"/>
      <c r="QFL153" s="4"/>
      <c r="QFM153" s="4"/>
      <c r="QFN153" s="4"/>
      <c r="QFO153" s="4"/>
      <c r="QFP153" s="4"/>
      <c r="QFQ153" s="4"/>
      <c r="QFR153" s="4"/>
      <c r="QFS153" s="4"/>
      <c r="QFT153" s="4"/>
      <c r="QFU153" s="4"/>
      <c r="QFV153" s="4"/>
      <c r="QFW153" s="4"/>
      <c r="QFX153" s="4"/>
      <c r="QFY153" s="4"/>
      <c r="QFZ153" s="4"/>
      <c r="QGA153" s="4"/>
      <c r="QGB153" s="4"/>
      <c r="QGC153" s="4"/>
      <c r="QGD153" s="4"/>
      <c r="QGE153" s="4"/>
      <c r="QGF153" s="4"/>
      <c r="QGG153" s="4"/>
      <c r="QGH153" s="4"/>
      <c r="QGI153" s="4"/>
      <c r="QGJ153" s="4"/>
      <c r="QGK153" s="4"/>
      <c r="QGL153" s="4"/>
      <c r="QGM153" s="4"/>
      <c r="QGN153" s="4"/>
      <c r="QGO153" s="4"/>
      <c r="QGP153" s="4"/>
      <c r="QGQ153" s="4"/>
      <c r="QGR153" s="4"/>
      <c r="QGS153" s="4"/>
      <c r="QGT153" s="4"/>
      <c r="QGU153" s="4"/>
      <c r="QGV153" s="4"/>
      <c r="QGW153" s="4"/>
      <c r="QGX153" s="4"/>
      <c r="QGY153" s="4"/>
      <c r="QGZ153" s="4"/>
      <c r="QHA153" s="4"/>
      <c r="QHB153" s="4"/>
      <c r="QHC153" s="4"/>
      <c r="QHD153" s="4"/>
      <c r="QHE153" s="4"/>
      <c r="QHF153" s="4"/>
      <c r="QHG153" s="4"/>
      <c r="QHH153" s="4"/>
      <c r="QHI153" s="4"/>
      <c r="QHJ153" s="4"/>
      <c r="QHK153" s="4"/>
      <c r="QHL153" s="4"/>
      <c r="QHM153" s="4"/>
      <c r="QHN153" s="4"/>
      <c r="QHO153" s="4"/>
      <c r="QHP153" s="4"/>
      <c r="QHQ153" s="4"/>
      <c r="QHR153" s="4"/>
      <c r="QHS153" s="4"/>
      <c r="QHT153" s="4"/>
      <c r="QHU153" s="4"/>
      <c r="QHV153" s="4"/>
      <c r="QHW153" s="4"/>
      <c r="QHX153" s="4"/>
      <c r="QHY153" s="4"/>
      <c r="QHZ153" s="4"/>
      <c r="QIA153" s="4"/>
      <c r="QIB153" s="4"/>
      <c r="QIC153" s="4"/>
      <c r="QID153" s="4"/>
      <c r="QIE153" s="4"/>
      <c r="QIF153" s="4"/>
      <c r="QIG153" s="4"/>
      <c r="QIH153" s="4"/>
      <c r="QII153" s="4"/>
      <c r="QIJ153" s="4"/>
      <c r="QIK153" s="4"/>
      <c r="QIL153" s="4"/>
      <c r="QIM153" s="4"/>
      <c r="QIN153" s="4"/>
      <c r="QIO153" s="4"/>
      <c r="QIP153" s="4"/>
      <c r="QIQ153" s="4"/>
      <c r="QIR153" s="4"/>
      <c r="QIS153" s="4"/>
      <c r="QIT153" s="4"/>
      <c r="QIU153" s="4"/>
      <c r="QIV153" s="4"/>
      <c r="QIW153" s="4"/>
      <c r="QIX153" s="4"/>
      <c r="QIY153" s="4"/>
      <c r="QIZ153" s="4"/>
      <c r="QJA153" s="4"/>
      <c r="QJB153" s="4"/>
      <c r="QJC153" s="4"/>
      <c r="QJD153" s="4"/>
      <c r="QJE153" s="4"/>
      <c r="QJF153" s="4"/>
      <c r="QJG153" s="4"/>
      <c r="QJH153" s="4"/>
      <c r="QJI153" s="4"/>
      <c r="QJJ153" s="4"/>
      <c r="QJK153" s="4"/>
      <c r="QJL153" s="4"/>
      <c r="QJM153" s="4"/>
      <c r="QJN153" s="4"/>
      <c r="QJO153" s="4"/>
      <c r="QJP153" s="4"/>
      <c r="QJQ153" s="4"/>
      <c r="QJR153" s="4"/>
      <c r="QJS153" s="4"/>
      <c r="QJT153" s="4"/>
      <c r="QJU153" s="4"/>
      <c r="QJV153" s="4"/>
      <c r="QJW153" s="4"/>
      <c r="QJX153" s="4"/>
      <c r="QJY153" s="4"/>
      <c r="QJZ153" s="4"/>
      <c r="QKA153" s="4"/>
      <c r="QKB153" s="4"/>
      <c r="QKC153" s="4"/>
      <c r="QKD153" s="4"/>
      <c r="QKE153" s="4"/>
      <c r="QKF153" s="4"/>
      <c r="QKG153" s="4"/>
      <c r="QKH153" s="4"/>
      <c r="QKI153" s="4"/>
      <c r="QKJ153" s="4"/>
      <c r="QKK153" s="4"/>
      <c r="QKL153" s="4"/>
      <c r="QKM153" s="4"/>
      <c r="QKN153" s="4"/>
      <c r="QKO153" s="4"/>
      <c r="QKP153" s="4"/>
      <c r="QKQ153" s="4"/>
      <c r="QKR153" s="4"/>
      <c r="QKS153" s="4"/>
      <c r="QKT153" s="4"/>
      <c r="QKU153" s="4"/>
      <c r="QKV153" s="4"/>
      <c r="QKW153" s="4"/>
      <c r="QKX153" s="4"/>
      <c r="QKY153" s="4"/>
      <c r="QKZ153" s="4"/>
      <c r="QLA153" s="4"/>
      <c r="QLB153" s="4"/>
      <c r="QLC153" s="4"/>
      <c r="QLD153" s="4"/>
      <c r="QLE153" s="4"/>
      <c r="QLF153" s="4"/>
      <c r="QLG153" s="4"/>
      <c r="QLH153" s="4"/>
      <c r="QLI153" s="4"/>
      <c r="QLJ153" s="4"/>
      <c r="QLK153" s="4"/>
      <c r="QLL153" s="4"/>
      <c r="QLM153" s="4"/>
      <c r="QLN153" s="4"/>
      <c r="QLO153" s="4"/>
      <c r="QLP153" s="4"/>
      <c r="QLQ153" s="4"/>
      <c r="QLR153" s="4"/>
      <c r="QLS153" s="4"/>
      <c r="QLT153" s="4"/>
      <c r="QLU153" s="4"/>
      <c r="QLV153" s="4"/>
      <c r="QLW153" s="4"/>
      <c r="QLX153" s="4"/>
      <c r="QLY153" s="4"/>
      <c r="QLZ153" s="4"/>
      <c r="QMA153" s="4"/>
      <c r="QMB153" s="4"/>
      <c r="QMC153" s="4"/>
      <c r="QMD153" s="4"/>
      <c r="QME153" s="4"/>
      <c r="QMF153" s="4"/>
      <c r="QMG153" s="4"/>
      <c r="QMH153" s="4"/>
      <c r="QMI153" s="4"/>
      <c r="QMJ153" s="4"/>
      <c r="QMK153" s="4"/>
      <c r="QML153" s="4"/>
      <c r="QMM153" s="4"/>
      <c r="QMN153" s="4"/>
      <c r="QMO153" s="4"/>
      <c r="QMP153" s="4"/>
      <c r="QMQ153" s="4"/>
      <c r="QMR153" s="4"/>
      <c r="QMS153" s="4"/>
      <c r="QMT153" s="4"/>
      <c r="QMU153" s="4"/>
      <c r="QMV153" s="4"/>
      <c r="QMW153" s="4"/>
      <c r="QMX153" s="4"/>
      <c r="QMY153" s="4"/>
      <c r="QMZ153" s="4"/>
      <c r="QNA153" s="4"/>
      <c r="QNB153" s="4"/>
      <c r="QNC153" s="4"/>
      <c r="QND153" s="4"/>
      <c r="QNE153" s="4"/>
      <c r="QNF153" s="4"/>
      <c r="QNG153" s="4"/>
      <c r="QNH153" s="4"/>
      <c r="QNI153" s="4"/>
      <c r="QNJ153" s="4"/>
      <c r="QNK153" s="4"/>
      <c r="QNL153" s="4"/>
      <c r="QNM153" s="4"/>
      <c r="QNN153" s="4"/>
      <c r="QNO153" s="4"/>
      <c r="QNP153" s="4"/>
      <c r="QNQ153" s="4"/>
      <c r="QNR153" s="4"/>
      <c r="QNS153" s="4"/>
      <c r="QNT153" s="4"/>
      <c r="QNU153" s="4"/>
      <c r="QNV153" s="4"/>
      <c r="QNW153" s="4"/>
      <c r="QNX153" s="4"/>
      <c r="QNY153" s="4"/>
      <c r="QNZ153" s="4"/>
      <c r="QOA153" s="4"/>
      <c r="QOB153" s="4"/>
      <c r="QOC153" s="4"/>
      <c r="QOD153" s="4"/>
      <c r="QOE153" s="4"/>
      <c r="QOF153" s="4"/>
      <c r="QOG153" s="4"/>
      <c r="QOH153" s="4"/>
      <c r="QOI153" s="4"/>
      <c r="QOJ153" s="4"/>
      <c r="QOK153" s="4"/>
      <c r="QOL153" s="4"/>
      <c r="QOM153" s="4"/>
      <c r="QON153" s="4"/>
      <c r="QOO153" s="4"/>
      <c r="QOP153" s="4"/>
      <c r="QOQ153" s="4"/>
      <c r="QOR153" s="4"/>
      <c r="QOS153" s="4"/>
      <c r="QOT153" s="4"/>
      <c r="QOU153" s="4"/>
      <c r="QOV153" s="4"/>
      <c r="QOW153" s="4"/>
      <c r="QOX153" s="4"/>
      <c r="QOY153" s="4"/>
      <c r="QOZ153" s="4"/>
      <c r="QPA153" s="4"/>
      <c r="QPB153" s="4"/>
      <c r="QPC153" s="4"/>
      <c r="QPD153" s="4"/>
      <c r="QPE153" s="4"/>
      <c r="QPF153" s="4"/>
      <c r="QPG153" s="4"/>
      <c r="QPH153" s="4"/>
      <c r="QPI153" s="4"/>
      <c r="QPJ153" s="4"/>
      <c r="QPK153" s="4"/>
      <c r="QPL153" s="4"/>
      <c r="QPM153" s="4"/>
      <c r="QPN153" s="4"/>
      <c r="QPO153" s="4"/>
      <c r="QPP153" s="4"/>
      <c r="QPQ153" s="4"/>
      <c r="QPR153" s="4"/>
      <c r="QPS153" s="4"/>
      <c r="QPT153" s="4"/>
      <c r="QPU153" s="4"/>
      <c r="QPV153" s="4"/>
      <c r="QPW153" s="4"/>
      <c r="QPX153" s="4"/>
      <c r="QPY153" s="4"/>
      <c r="QPZ153" s="4"/>
      <c r="QQA153" s="4"/>
      <c r="QQB153" s="4"/>
      <c r="QQC153" s="4"/>
      <c r="QQD153" s="4"/>
      <c r="QQE153" s="4"/>
      <c r="QQF153" s="4"/>
      <c r="QQG153" s="4"/>
      <c r="QQH153" s="4"/>
      <c r="QQI153" s="4"/>
      <c r="QQJ153" s="4"/>
      <c r="QQK153" s="4"/>
      <c r="QQL153" s="4"/>
      <c r="QQM153" s="4"/>
      <c r="QQN153" s="4"/>
      <c r="QQO153" s="4"/>
      <c r="QQP153" s="4"/>
      <c r="QQQ153" s="4"/>
      <c r="QQR153" s="4"/>
      <c r="QQS153" s="4"/>
      <c r="QQT153" s="4"/>
      <c r="QQU153" s="4"/>
      <c r="QQV153" s="4"/>
      <c r="QQW153" s="4"/>
      <c r="QQX153" s="4"/>
      <c r="QQY153" s="4"/>
      <c r="QQZ153" s="4"/>
      <c r="QRA153" s="4"/>
      <c r="QRB153" s="4"/>
      <c r="QRC153" s="4"/>
      <c r="QRD153" s="4"/>
      <c r="QRE153" s="4"/>
      <c r="QRF153" s="4"/>
      <c r="QRG153" s="4"/>
      <c r="QRH153" s="4"/>
      <c r="QRI153" s="4"/>
      <c r="QRJ153" s="4"/>
      <c r="QRK153" s="4"/>
      <c r="QRL153" s="4"/>
      <c r="QRM153" s="4"/>
      <c r="QRN153" s="4"/>
      <c r="QRO153" s="4"/>
      <c r="QRP153" s="4"/>
      <c r="QRQ153" s="4"/>
      <c r="QRR153" s="4"/>
      <c r="QRS153" s="4"/>
      <c r="QRT153" s="4"/>
      <c r="QRU153" s="4"/>
      <c r="QRV153" s="4"/>
      <c r="QRW153" s="4"/>
      <c r="QRX153" s="4"/>
      <c r="QRY153" s="4"/>
      <c r="QRZ153" s="4"/>
      <c r="QSA153" s="4"/>
      <c r="QSB153" s="4"/>
      <c r="QSC153" s="4"/>
      <c r="QSD153" s="4"/>
      <c r="QSE153" s="4"/>
      <c r="QSF153" s="4"/>
      <c r="QSG153" s="4"/>
      <c r="QSH153" s="4"/>
      <c r="QSI153" s="4"/>
      <c r="QSJ153" s="4"/>
      <c r="QSK153" s="4"/>
      <c r="QSL153" s="4"/>
      <c r="QSM153" s="4"/>
      <c r="QSN153" s="4"/>
      <c r="QSO153" s="4"/>
      <c r="QSP153" s="4"/>
      <c r="QSQ153" s="4"/>
      <c r="QSR153" s="4"/>
      <c r="QSS153" s="4"/>
      <c r="QST153" s="4"/>
      <c r="QSU153" s="4"/>
      <c r="QSV153" s="4"/>
      <c r="QSW153" s="4"/>
      <c r="QSX153" s="4"/>
      <c r="QSY153" s="4"/>
      <c r="QSZ153" s="4"/>
      <c r="QTA153" s="4"/>
      <c r="QTB153" s="4"/>
      <c r="QTC153" s="4"/>
      <c r="QTD153" s="4"/>
      <c r="QTE153" s="4"/>
      <c r="QTF153" s="4"/>
      <c r="QTG153" s="4"/>
      <c r="QTH153" s="4"/>
      <c r="QTI153" s="4"/>
      <c r="QTJ153" s="4"/>
      <c r="QTK153" s="4"/>
      <c r="QTL153" s="4"/>
      <c r="QTM153" s="4"/>
      <c r="QTN153" s="4"/>
      <c r="QTO153" s="4"/>
      <c r="QTP153" s="4"/>
      <c r="QTQ153" s="4"/>
      <c r="QTR153" s="4"/>
      <c r="QTS153" s="4"/>
      <c r="QTT153" s="4"/>
      <c r="QTU153" s="4"/>
      <c r="QTV153" s="4"/>
      <c r="QTW153" s="4"/>
      <c r="QTX153" s="4"/>
      <c r="QTY153" s="4"/>
      <c r="QTZ153" s="4"/>
      <c r="QUA153" s="4"/>
      <c r="QUB153" s="4"/>
      <c r="QUC153" s="4"/>
      <c r="QUD153" s="4"/>
      <c r="QUE153" s="4"/>
      <c r="QUF153" s="4"/>
      <c r="QUG153" s="4"/>
      <c r="QUH153" s="4"/>
      <c r="QUI153" s="4"/>
      <c r="QUJ153" s="4"/>
      <c r="QUK153" s="4"/>
      <c r="QUL153" s="4"/>
      <c r="QUM153" s="4"/>
      <c r="QUN153" s="4"/>
      <c r="QUO153" s="4"/>
      <c r="QUP153" s="4"/>
      <c r="QUQ153" s="4"/>
      <c r="QUR153" s="4"/>
      <c r="QUS153" s="4"/>
      <c r="QUT153" s="4"/>
      <c r="QUU153" s="4"/>
      <c r="QUV153" s="4"/>
      <c r="QUW153" s="4"/>
      <c r="QUX153" s="4"/>
      <c r="QUY153" s="4"/>
      <c r="QUZ153" s="4"/>
      <c r="QVA153" s="4"/>
      <c r="QVB153" s="4"/>
      <c r="QVC153" s="4"/>
      <c r="QVD153" s="4"/>
      <c r="QVE153" s="4"/>
      <c r="QVF153" s="4"/>
      <c r="QVG153" s="4"/>
      <c r="QVH153" s="4"/>
      <c r="QVI153" s="4"/>
      <c r="QVJ153" s="4"/>
      <c r="QVK153" s="4"/>
      <c r="QVL153" s="4"/>
      <c r="QVM153" s="4"/>
      <c r="QVN153" s="4"/>
      <c r="QVO153" s="4"/>
      <c r="QVP153" s="4"/>
      <c r="QVQ153" s="4"/>
      <c r="QVR153" s="4"/>
      <c r="QVS153" s="4"/>
      <c r="QVT153" s="4"/>
      <c r="QVU153" s="4"/>
      <c r="QVV153" s="4"/>
      <c r="QVW153" s="4"/>
      <c r="QVX153" s="4"/>
      <c r="QVY153" s="4"/>
      <c r="QVZ153" s="4"/>
      <c r="QWA153" s="4"/>
      <c r="QWB153" s="4"/>
      <c r="QWC153" s="4"/>
      <c r="QWD153" s="4"/>
      <c r="QWE153" s="4"/>
      <c r="QWF153" s="4"/>
      <c r="QWG153" s="4"/>
      <c r="QWH153" s="4"/>
      <c r="QWI153" s="4"/>
      <c r="QWJ153" s="4"/>
      <c r="QWK153" s="4"/>
      <c r="QWL153" s="4"/>
      <c r="QWM153" s="4"/>
      <c r="QWN153" s="4"/>
      <c r="QWO153" s="4"/>
      <c r="QWP153" s="4"/>
      <c r="QWQ153" s="4"/>
      <c r="QWR153" s="4"/>
      <c r="QWS153" s="4"/>
      <c r="QWT153" s="4"/>
      <c r="QWU153" s="4"/>
      <c r="QWV153" s="4"/>
      <c r="QWW153" s="4"/>
      <c r="QWX153" s="4"/>
      <c r="QWY153" s="4"/>
      <c r="QWZ153" s="4"/>
      <c r="QXA153" s="4"/>
      <c r="QXB153" s="4"/>
      <c r="QXC153" s="4"/>
      <c r="QXD153" s="4"/>
      <c r="QXE153" s="4"/>
      <c r="QXF153" s="4"/>
      <c r="QXG153" s="4"/>
      <c r="QXH153" s="4"/>
      <c r="QXI153" s="4"/>
      <c r="QXJ153" s="4"/>
      <c r="QXK153" s="4"/>
      <c r="QXL153" s="4"/>
      <c r="QXM153" s="4"/>
      <c r="QXN153" s="4"/>
      <c r="QXO153" s="4"/>
      <c r="QXP153" s="4"/>
      <c r="QXQ153" s="4"/>
      <c r="QXR153" s="4"/>
      <c r="QXS153" s="4"/>
      <c r="QXT153" s="4"/>
      <c r="QXU153" s="4"/>
      <c r="QXV153" s="4"/>
      <c r="QXW153" s="4"/>
      <c r="QXX153" s="4"/>
      <c r="QXY153" s="4"/>
      <c r="QXZ153" s="4"/>
      <c r="QYA153" s="4"/>
      <c r="QYB153" s="4"/>
      <c r="QYC153" s="4"/>
      <c r="QYD153" s="4"/>
      <c r="QYE153" s="4"/>
      <c r="QYF153" s="4"/>
      <c r="QYG153" s="4"/>
      <c r="QYH153" s="4"/>
      <c r="QYI153" s="4"/>
      <c r="QYJ153" s="4"/>
      <c r="QYK153" s="4"/>
      <c r="QYL153" s="4"/>
      <c r="QYM153" s="4"/>
      <c r="QYN153" s="4"/>
      <c r="QYO153" s="4"/>
      <c r="QYP153" s="4"/>
      <c r="QYQ153" s="4"/>
      <c r="QYR153" s="4"/>
      <c r="QYS153" s="4"/>
      <c r="QYT153" s="4"/>
      <c r="QYU153" s="4"/>
      <c r="QYV153" s="4"/>
      <c r="QYW153" s="4"/>
      <c r="QYX153" s="4"/>
      <c r="QYY153" s="4"/>
      <c r="QYZ153" s="4"/>
      <c r="QZA153" s="4"/>
      <c r="QZB153" s="4"/>
      <c r="QZC153" s="4"/>
      <c r="QZD153" s="4"/>
      <c r="QZE153" s="4"/>
      <c r="QZF153" s="4"/>
      <c r="QZG153" s="4"/>
      <c r="QZH153" s="4"/>
      <c r="QZI153" s="4"/>
      <c r="QZJ153" s="4"/>
      <c r="QZK153" s="4"/>
      <c r="QZL153" s="4"/>
      <c r="QZM153" s="4"/>
      <c r="QZN153" s="4"/>
      <c r="QZO153" s="4"/>
      <c r="QZP153" s="4"/>
      <c r="QZQ153" s="4"/>
      <c r="QZR153" s="4"/>
      <c r="QZS153" s="4"/>
      <c r="QZT153" s="4"/>
      <c r="QZU153" s="4"/>
      <c r="QZV153" s="4"/>
      <c r="QZW153" s="4"/>
      <c r="QZX153" s="4"/>
      <c r="QZY153" s="4"/>
      <c r="QZZ153" s="4"/>
      <c r="RAA153" s="4"/>
      <c r="RAB153" s="4"/>
      <c r="RAC153" s="4"/>
      <c r="RAD153" s="4"/>
      <c r="RAE153" s="4"/>
      <c r="RAF153" s="4"/>
      <c r="RAG153" s="4"/>
      <c r="RAH153" s="4"/>
      <c r="RAI153" s="4"/>
      <c r="RAJ153" s="4"/>
      <c r="RAK153" s="4"/>
      <c r="RAL153" s="4"/>
      <c r="RAM153" s="4"/>
      <c r="RAN153" s="4"/>
      <c r="RAO153" s="4"/>
      <c r="RAP153" s="4"/>
      <c r="RAQ153" s="4"/>
      <c r="RAR153" s="4"/>
      <c r="RAS153" s="4"/>
      <c r="RAT153" s="4"/>
      <c r="RAU153" s="4"/>
      <c r="RAV153" s="4"/>
      <c r="RAW153" s="4"/>
      <c r="RAX153" s="4"/>
      <c r="RAY153" s="4"/>
      <c r="RAZ153" s="4"/>
      <c r="RBA153" s="4"/>
      <c r="RBB153" s="4"/>
      <c r="RBC153" s="4"/>
      <c r="RBD153" s="4"/>
      <c r="RBE153" s="4"/>
      <c r="RBF153" s="4"/>
      <c r="RBG153" s="4"/>
      <c r="RBH153" s="4"/>
      <c r="RBI153" s="4"/>
      <c r="RBJ153" s="4"/>
      <c r="RBK153" s="4"/>
      <c r="RBL153" s="4"/>
      <c r="RBM153" s="4"/>
      <c r="RBN153" s="4"/>
      <c r="RBO153" s="4"/>
      <c r="RBP153" s="4"/>
      <c r="RBQ153" s="4"/>
      <c r="RBR153" s="4"/>
      <c r="RBS153" s="4"/>
      <c r="RBT153" s="4"/>
      <c r="RBU153" s="4"/>
      <c r="RBV153" s="4"/>
      <c r="RBW153" s="4"/>
      <c r="RBX153" s="4"/>
      <c r="RBY153" s="4"/>
      <c r="RBZ153" s="4"/>
      <c r="RCA153" s="4"/>
      <c r="RCB153" s="4"/>
      <c r="RCC153" s="4"/>
      <c r="RCD153" s="4"/>
      <c r="RCE153" s="4"/>
      <c r="RCF153" s="4"/>
      <c r="RCG153" s="4"/>
      <c r="RCH153" s="4"/>
      <c r="RCI153" s="4"/>
      <c r="RCJ153" s="4"/>
      <c r="RCK153" s="4"/>
      <c r="RCL153" s="4"/>
      <c r="RCM153" s="4"/>
      <c r="RCN153" s="4"/>
      <c r="RCO153" s="4"/>
      <c r="RCP153" s="4"/>
      <c r="RCQ153" s="4"/>
      <c r="RCR153" s="4"/>
      <c r="RCS153" s="4"/>
      <c r="RCT153" s="4"/>
      <c r="RCU153" s="4"/>
      <c r="RCV153" s="4"/>
      <c r="RCW153" s="4"/>
      <c r="RCX153" s="4"/>
      <c r="RCY153" s="4"/>
      <c r="RCZ153" s="4"/>
      <c r="RDA153" s="4"/>
      <c r="RDB153" s="4"/>
      <c r="RDC153" s="4"/>
      <c r="RDD153" s="4"/>
      <c r="RDE153" s="4"/>
      <c r="RDF153" s="4"/>
      <c r="RDG153" s="4"/>
      <c r="RDH153" s="4"/>
      <c r="RDI153" s="4"/>
      <c r="RDJ153" s="4"/>
      <c r="RDK153" s="4"/>
      <c r="RDL153" s="4"/>
      <c r="RDM153" s="4"/>
      <c r="RDN153" s="4"/>
      <c r="RDO153" s="4"/>
      <c r="RDP153" s="4"/>
      <c r="RDQ153" s="4"/>
      <c r="RDR153" s="4"/>
      <c r="RDS153" s="4"/>
      <c r="RDT153" s="4"/>
      <c r="RDU153" s="4"/>
      <c r="RDV153" s="4"/>
      <c r="RDW153" s="4"/>
      <c r="RDX153" s="4"/>
      <c r="RDY153" s="4"/>
      <c r="RDZ153" s="4"/>
      <c r="REA153" s="4"/>
      <c r="REB153" s="4"/>
      <c r="REC153" s="4"/>
      <c r="RED153" s="4"/>
      <c r="REE153" s="4"/>
      <c r="REF153" s="4"/>
      <c r="REG153" s="4"/>
      <c r="REH153" s="4"/>
      <c r="REI153" s="4"/>
      <c r="REJ153" s="4"/>
      <c r="REK153" s="4"/>
      <c r="REL153" s="4"/>
      <c r="REM153" s="4"/>
      <c r="REN153" s="4"/>
      <c r="REO153" s="4"/>
      <c r="REP153" s="4"/>
      <c r="REQ153" s="4"/>
      <c r="RER153" s="4"/>
      <c r="RES153" s="4"/>
      <c r="RET153" s="4"/>
      <c r="REU153" s="4"/>
      <c r="REV153" s="4"/>
      <c r="REW153" s="4"/>
      <c r="REX153" s="4"/>
      <c r="REY153" s="4"/>
      <c r="REZ153" s="4"/>
      <c r="RFA153" s="4"/>
      <c r="RFB153" s="4"/>
      <c r="RFC153" s="4"/>
      <c r="RFD153" s="4"/>
      <c r="RFE153" s="4"/>
      <c r="RFF153" s="4"/>
      <c r="RFG153" s="4"/>
      <c r="RFH153" s="4"/>
      <c r="RFI153" s="4"/>
      <c r="RFJ153" s="4"/>
      <c r="RFK153" s="4"/>
      <c r="RFL153" s="4"/>
      <c r="RFM153" s="4"/>
      <c r="RFN153" s="4"/>
      <c r="RFO153" s="4"/>
      <c r="RFP153" s="4"/>
      <c r="RFQ153" s="4"/>
      <c r="RFR153" s="4"/>
      <c r="RFS153" s="4"/>
      <c r="RFT153" s="4"/>
      <c r="RFU153" s="4"/>
      <c r="RFV153" s="4"/>
      <c r="RFW153" s="4"/>
      <c r="RFX153" s="4"/>
      <c r="RFY153" s="4"/>
      <c r="RFZ153" s="4"/>
      <c r="RGA153" s="4"/>
      <c r="RGB153" s="4"/>
      <c r="RGC153" s="4"/>
      <c r="RGD153" s="4"/>
      <c r="RGE153" s="4"/>
      <c r="RGF153" s="4"/>
      <c r="RGG153" s="4"/>
      <c r="RGH153" s="4"/>
      <c r="RGI153" s="4"/>
      <c r="RGJ153" s="4"/>
      <c r="RGK153" s="4"/>
      <c r="RGL153" s="4"/>
      <c r="RGM153" s="4"/>
      <c r="RGN153" s="4"/>
      <c r="RGO153" s="4"/>
      <c r="RGP153" s="4"/>
      <c r="RGQ153" s="4"/>
      <c r="RGR153" s="4"/>
      <c r="RGS153" s="4"/>
      <c r="RGT153" s="4"/>
      <c r="RGU153" s="4"/>
      <c r="RGV153" s="4"/>
      <c r="RGW153" s="4"/>
      <c r="RGX153" s="4"/>
      <c r="RGY153" s="4"/>
      <c r="RGZ153" s="4"/>
      <c r="RHA153" s="4"/>
      <c r="RHB153" s="4"/>
      <c r="RHC153" s="4"/>
      <c r="RHD153" s="4"/>
      <c r="RHE153" s="4"/>
      <c r="RHF153" s="4"/>
      <c r="RHG153" s="4"/>
      <c r="RHH153" s="4"/>
      <c r="RHI153" s="4"/>
      <c r="RHJ153" s="4"/>
      <c r="RHK153" s="4"/>
      <c r="RHL153" s="4"/>
      <c r="RHM153" s="4"/>
      <c r="RHN153" s="4"/>
      <c r="RHO153" s="4"/>
      <c r="RHP153" s="4"/>
      <c r="RHQ153" s="4"/>
      <c r="RHR153" s="4"/>
      <c r="RHS153" s="4"/>
      <c r="RHT153" s="4"/>
      <c r="RHU153" s="4"/>
      <c r="RHV153" s="4"/>
      <c r="RHW153" s="4"/>
      <c r="RHX153" s="4"/>
      <c r="RHY153" s="4"/>
      <c r="RHZ153" s="4"/>
      <c r="RIA153" s="4"/>
      <c r="RIB153" s="4"/>
      <c r="RIC153" s="4"/>
      <c r="RID153" s="4"/>
      <c r="RIE153" s="4"/>
      <c r="RIF153" s="4"/>
      <c r="RIG153" s="4"/>
      <c r="RIH153" s="4"/>
      <c r="RII153" s="4"/>
      <c r="RIJ153" s="4"/>
      <c r="RIK153" s="4"/>
      <c r="RIL153" s="4"/>
      <c r="RIM153" s="4"/>
      <c r="RIN153" s="4"/>
      <c r="RIO153" s="4"/>
      <c r="RIP153" s="4"/>
      <c r="RIQ153" s="4"/>
      <c r="RIR153" s="4"/>
      <c r="RIS153" s="4"/>
      <c r="RIT153" s="4"/>
      <c r="RIU153" s="4"/>
      <c r="RIV153" s="4"/>
      <c r="RIW153" s="4"/>
      <c r="RIX153" s="4"/>
      <c r="RIY153" s="4"/>
      <c r="RIZ153" s="4"/>
      <c r="RJA153" s="4"/>
      <c r="RJB153" s="4"/>
      <c r="RJC153" s="4"/>
      <c r="RJD153" s="4"/>
      <c r="RJE153" s="4"/>
      <c r="RJF153" s="4"/>
      <c r="RJG153" s="4"/>
      <c r="RJH153" s="4"/>
      <c r="RJI153" s="4"/>
      <c r="RJJ153" s="4"/>
      <c r="RJK153" s="4"/>
      <c r="RJL153" s="4"/>
      <c r="RJM153" s="4"/>
      <c r="RJN153" s="4"/>
      <c r="RJO153" s="4"/>
      <c r="RJP153" s="4"/>
      <c r="RJQ153" s="4"/>
      <c r="RJR153" s="4"/>
      <c r="RJS153" s="4"/>
      <c r="RJT153" s="4"/>
      <c r="RJU153" s="4"/>
      <c r="RJV153" s="4"/>
      <c r="RJW153" s="4"/>
      <c r="RJX153" s="4"/>
      <c r="RJY153" s="4"/>
      <c r="RJZ153" s="4"/>
      <c r="RKA153" s="4"/>
      <c r="RKB153" s="4"/>
      <c r="RKC153" s="4"/>
      <c r="RKD153" s="4"/>
      <c r="RKE153" s="4"/>
      <c r="RKF153" s="4"/>
      <c r="RKG153" s="4"/>
      <c r="RKH153" s="4"/>
      <c r="RKI153" s="4"/>
      <c r="RKJ153" s="4"/>
      <c r="RKK153" s="4"/>
      <c r="RKL153" s="4"/>
      <c r="RKM153" s="4"/>
      <c r="RKN153" s="4"/>
      <c r="RKO153" s="4"/>
      <c r="RKP153" s="4"/>
      <c r="RKQ153" s="4"/>
      <c r="RKR153" s="4"/>
      <c r="RKS153" s="4"/>
      <c r="RKT153" s="4"/>
      <c r="RKU153" s="4"/>
      <c r="RKV153" s="4"/>
      <c r="RKW153" s="4"/>
      <c r="RKX153" s="4"/>
      <c r="RKY153" s="4"/>
      <c r="RKZ153" s="4"/>
      <c r="RLA153" s="4"/>
      <c r="RLB153" s="4"/>
      <c r="RLC153" s="4"/>
      <c r="RLD153" s="4"/>
      <c r="RLE153" s="4"/>
      <c r="RLF153" s="4"/>
      <c r="RLG153" s="4"/>
      <c r="RLH153" s="4"/>
      <c r="RLI153" s="4"/>
      <c r="RLJ153" s="4"/>
      <c r="RLK153" s="4"/>
      <c r="RLL153" s="4"/>
      <c r="RLM153" s="4"/>
      <c r="RLN153" s="4"/>
      <c r="RLO153" s="4"/>
      <c r="RLP153" s="4"/>
      <c r="RLQ153" s="4"/>
      <c r="RLR153" s="4"/>
      <c r="RLS153" s="4"/>
      <c r="RLT153" s="4"/>
      <c r="RLU153" s="4"/>
      <c r="RLV153" s="4"/>
      <c r="RLW153" s="4"/>
      <c r="RLX153" s="4"/>
      <c r="RLY153" s="4"/>
      <c r="RLZ153" s="4"/>
      <c r="RMA153" s="4"/>
      <c r="RMB153" s="4"/>
      <c r="RMC153" s="4"/>
      <c r="RMD153" s="4"/>
      <c r="RME153" s="4"/>
      <c r="RMF153" s="4"/>
      <c r="RMG153" s="4"/>
      <c r="RMH153" s="4"/>
      <c r="RMI153" s="4"/>
      <c r="RMJ153" s="4"/>
      <c r="RMK153" s="4"/>
      <c r="RML153" s="4"/>
      <c r="RMM153" s="4"/>
      <c r="RMN153" s="4"/>
      <c r="RMO153" s="4"/>
      <c r="RMP153" s="4"/>
      <c r="RMQ153" s="4"/>
      <c r="RMR153" s="4"/>
      <c r="RMS153" s="4"/>
      <c r="RMT153" s="4"/>
      <c r="RMU153" s="4"/>
      <c r="RMV153" s="4"/>
      <c r="RMW153" s="4"/>
      <c r="RMX153" s="4"/>
      <c r="RMY153" s="4"/>
      <c r="RMZ153" s="4"/>
      <c r="RNA153" s="4"/>
      <c r="RNB153" s="4"/>
      <c r="RNC153" s="4"/>
      <c r="RND153" s="4"/>
      <c r="RNE153" s="4"/>
      <c r="RNF153" s="4"/>
      <c r="RNG153" s="4"/>
      <c r="RNH153" s="4"/>
      <c r="RNI153" s="4"/>
      <c r="RNJ153" s="4"/>
      <c r="RNK153" s="4"/>
      <c r="RNL153" s="4"/>
      <c r="RNM153" s="4"/>
      <c r="RNN153" s="4"/>
      <c r="RNO153" s="4"/>
      <c r="RNP153" s="4"/>
      <c r="RNQ153" s="4"/>
      <c r="RNR153" s="4"/>
      <c r="RNS153" s="4"/>
      <c r="RNT153" s="4"/>
      <c r="RNU153" s="4"/>
      <c r="RNV153" s="4"/>
      <c r="RNW153" s="4"/>
      <c r="RNX153" s="4"/>
      <c r="RNY153" s="4"/>
      <c r="RNZ153" s="4"/>
      <c r="ROA153" s="4"/>
      <c r="ROB153" s="4"/>
      <c r="ROC153" s="4"/>
      <c r="ROD153" s="4"/>
      <c r="ROE153" s="4"/>
      <c r="ROF153" s="4"/>
      <c r="ROG153" s="4"/>
      <c r="ROH153" s="4"/>
      <c r="ROI153" s="4"/>
      <c r="ROJ153" s="4"/>
      <c r="ROK153" s="4"/>
      <c r="ROL153" s="4"/>
      <c r="ROM153" s="4"/>
      <c r="RON153" s="4"/>
      <c r="ROO153" s="4"/>
      <c r="ROP153" s="4"/>
      <c r="ROQ153" s="4"/>
      <c r="ROR153" s="4"/>
      <c r="ROS153" s="4"/>
      <c r="ROT153" s="4"/>
      <c r="ROU153" s="4"/>
      <c r="ROV153" s="4"/>
      <c r="ROW153" s="4"/>
      <c r="ROX153" s="4"/>
      <c r="ROY153" s="4"/>
      <c r="ROZ153" s="4"/>
      <c r="RPA153" s="4"/>
      <c r="RPB153" s="4"/>
      <c r="RPC153" s="4"/>
      <c r="RPD153" s="4"/>
      <c r="RPE153" s="4"/>
      <c r="RPF153" s="4"/>
      <c r="RPG153" s="4"/>
      <c r="RPH153" s="4"/>
      <c r="RPI153" s="4"/>
      <c r="RPJ153" s="4"/>
      <c r="RPK153" s="4"/>
      <c r="RPL153" s="4"/>
      <c r="RPM153" s="4"/>
      <c r="RPN153" s="4"/>
      <c r="RPO153" s="4"/>
      <c r="RPP153" s="4"/>
      <c r="RPQ153" s="4"/>
      <c r="RPR153" s="4"/>
      <c r="RPS153" s="4"/>
      <c r="RPT153" s="4"/>
      <c r="RPU153" s="4"/>
      <c r="RPV153" s="4"/>
      <c r="RPW153" s="4"/>
      <c r="RPX153" s="4"/>
      <c r="RPY153" s="4"/>
      <c r="RPZ153" s="4"/>
      <c r="RQA153" s="4"/>
      <c r="RQB153" s="4"/>
      <c r="RQC153" s="4"/>
      <c r="RQD153" s="4"/>
      <c r="RQE153" s="4"/>
      <c r="RQF153" s="4"/>
      <c r="RQG153" s="4"/>
      <c r="RQH153" s="4"/>
      <c r="RQI153" s="4"/>
      <c r="RQJ153" s="4"/>
      <c r="RQK153" s="4"/>
      <c r="RQL153" s="4"/>
      <c r="RQM153" s="4"/>
      <c r="RQN153" s="4"/>
      <c r="RQO153" s="4"/>
      <c r="RQP153" s="4"/>
      <c r="RQQ153" s="4"/>
      <c r="RQR153" s="4"/>
      <c r="RQS153" s="4"/>
      <c r="RQT153" s="4"/>
      <c r="RQU153" s="4"/>
      <c r="RQV153" s="4"/>
      <c r="RQW153" s="4"/>
      <c r="RQX153" s="4"/>
      <c r="RQY153" s="4"/>
      <c r="RQZ153" s="4"/>
      <c r="RRA153" s="4"/>
      <c r="RRB153" s="4"/>
      <c r="RRC153" s="4"/>
      <c r="RRD153" s="4"/>
      <c r="RRE153" s="4"/>
      <c r="RRF153" s="4"/>
      <c r="RRG153" s="4"/>
      <c r="RRH153" s="4"/>
      <c r="RRI153" s="4"/>
      <c r="RRJ153" s="4"/>
      <c r="RRK153" s="4"/>
      <c r="RRL153" s="4"/>
      <c r="RRM153" s="4"/>
      <c r="RRN153" s="4"/>
      <c r="RRO153" s="4"/>
      <c r="RRP153" s="4"/>
      <c r="RRQ153" s="4"/>
      <c r="RRR153" s="4"/>
      <c r="RRS153" s="4"/>
      <c r="RRT153" s="4"/>
      <c r="RRU153" s="4"/>
      <c r="RRV153" s="4"/>
      <c r="RRW153" s="4"/>
      <c r="RRX153" s="4"/>
      <c r="RRY153" s="4"/>
      <c r="RRZ153" s="4"/>
      <c r="RSA153" s="4"/>
      <c r="RSB153" s="4"/>
      <c r="RSC153" s="4"/>
      <c r="RSD153" s="4"/>
      <c r="RSE153" s="4"/>
      <c r="RSF153" s="4"/>
      <c r="RSG153" s="4"/>
      <c r="RSH153" s="4"/>
      <c r="RSI153" s="4"/>
      <c r="RSJ153" s="4"/>
      <c r="RSK153" s="4"/>
      <c r="RSL153" s="4"/>
      <c r="RSM153" s="4"/>
      <c r="RSN153" s="4"/>
      <c r="RSO153" s="4"/>
      <c r="RSP153" s="4"/>
      <c r="RSQ153" s="4"/>
      <c r="RSR153" s="4"/>
      <c r="RSS153" s="4"/>
      <c r="RST153" s="4"/>
      <c r="RSU153" s="4"/>
      <c r="RSV153" s="4"/>
      <c r="RSW153" s="4"/>
      <c r="RSX153" s="4"/>
      <c r="RSY153" s="4"/>
      <c r="RSZ153" s="4"/>
      <c r="RTA153" s="4"/>
      <c r="RTB153" s="4"/>
      <c r="RTC153" s="4"/>
      <c r="RTD153" s="4"/>
      <c r="RTE153" s="4"/>
      <c r="RTF153" s="4"/>
      <c r="RTG153" s="4"/>
      <c r="RTH153" s="4"/>
      <c r="RTI153" s="4"/>
      <c r="RTJ153" s="4"/>
      <c r="RTK153" s="4"/>
      <c r="RTL153" s="4"/>
      <c r="RTM153" s="4"/>
      <c r="RTN153" s="4"/>
      <c r="RTO153" s="4"/>
      <c r="RTP153" s="4"/>
      <c r="RTQ153" s="4"/>
      <c r="RTR153" s="4"/>
      <c r="RTS153" s="4"/>
      <c r="RTT153" s="4"/>
      <c r="RTU153" s="4"/>
      <c r="RTV153" s="4"/>
      <c r="RTW153" s="4"/>
      <c r="RTX153" s="4"/>
      <c r="RTY153" s="4"/>
      <c r="RTZ153" s="4"/>
      <c r="RUA153" s="4"/>
      <c r="RUB153" s="4"/>
      <c r="RUC153" s="4"/>
      <c r="RUD153" s="4"/>
      <c r="RUE153" s="4"/>
      <c r="RUF153" s="4"/>
      <c r="RUG153" s="4"/>
      <c r="RUH153" s="4"/>
      <c r="RUI153" s="4"/>
      <c r="RUJ153" s="4"/>
      <c r="RUK153" s="4"/>
      <c r="RUL153" s="4"/>
      <c r="RUM153" s="4"/>
      <c r="RUN153" s="4"/>
      <c r="RUO153" s="4"/>
      <c r="RUP153" s="4"/>
      <c r="RUQ153" s="4"/>
      <c r="RUR153" s="4"/>
      <c r="RUS153" s="4"/>
      <c r="RUT153" s="4"/>
      <c r="RUU153" s="4"/>
      <c r="RUV153" s="4"/>
      <c r="RUW153" s="4"/>
      <c r="RUX153" s="4"/>
      <c r="RUY153" s="4"/>
      <c r="RUZ153" s="4"/>
      <c r="RVA153" s="4"/>
      <c r="RVB153" s="4"/>
      <c r="RVC153" s="4"/>
      <c r="RVD153" s="4"/>
      <c r="RVE153" s="4"/>
      <c r="RVF153" s="4"/>
      <c r="RVG153" s="4"/>
      <c r="RVH153" s="4"/>
      <c r="RVI153" s="4"/>
      <c r="RVJ153" s="4"/>
      <c r="RVK153" s="4"/>
      <c r="RVL153" s="4"/>
      <c r="RVM153" s="4"/>
      <c r="RVN153" s="4"/>
      <c r="RVO153" s="4"/>
      <c r="RVP153" s="4"/>
      <c r="RVQ153" s="4"/>
      <c r="RVR153" s="4"/>
      <c r="RVS153" s="4"/>
      <c r="RVT153" s="4"/>
      <c r="RVU153" s="4"/>
      <c r="RVV153" s="4"/>
      <c r="RVW153" s="4"/>
      <c r="RVX153" s="4"/>
      <c r="RVY153" s="4"/>
      <c r="RVZ153" s="4"/>
      <c r="RWA153" s="4"/>
      <c r="RWB153" s="4"/>
      <c r="RWC153" s="4"/>
      <c r="RWD153" s="4"/>
      <c r="RWE153" s="4"/>
      <c r="RWF153" s="4"/>
      <c r="RWG153" s="4"/>
      <c r="RWH153" s="4"/>
      <c r="RWI153" s="4"/>
      <c r="RWJ153" s="4"/>
      <c r="RWK153" s="4"/>
      <c r="RWL153" s="4"/>
      <c r="RWM153" s="4"/>
      <c r="RWN153" s="4"/>
      <c r="RWO153" s="4"/>
      <c r="RWP153" s="4"/>
      <c r="RWQ153" s="4"/>
      <c r="RWR153" s="4"/>
      <c r="RWS153" s="4"/>
      <c r="RWT153" s="4"/>
      <c r="RWU153" s="4"/>
      <c r="RWV153" s="4"/>
      <c r="RWW153" s="4"/>
      <c r="RWX153" s="4"/>
      <c r="RWY153" s="4"/>
      <c r="RWZ153" s="4"/>
      <c r="RXA153" s="4"/>
      <c r="RXB153" s="4"/>
      <c r="RXC153" s="4"/>
      <c r="RXD153" s="4"/>
      <c r="RXE153" s="4"/>
      <c r="RXF153" s="4"/>
      <c r="RXG153" s="4"/>
      <c r="RXH153" s="4"/>
      <c r="RXI153" s="4"/>
      <c r="RXJ153" s="4"/>
      <c r="RXK153" s="4"/>
      <c r="RXL153" s="4"/>
      <c r="RXM153" s="4"/>
      <c r="RXN153" s="4"/>
      <c r="RXO153" s="4"/>
      <c r="RXP153" s="4"/>
      <c r="RXQ153" s="4"/>
      <c r="RXR153" s="4"/>
      <c r="RXS153" s="4"/>
      <c r="RXT153" s="4"/>
      <c r="RXU153" s="4"/>
      <c r="RXV153" s="4"/>
      <c r="RXW153" s="4"/>
      <c r="RXX153" s="4"/>
      <c r="RXY153" s="4"/>
      <c r="RXZ153" s="4"/>
      <c r="RYA153" s="4"/>
      <c r="RYB153" s="4"/>
      <c r="RYC153" s="4"/>
      <c r="RYD153" s="4"/>
      <c r="RYE153" s="4"/>
      <c r="RYF153" s="4"/>
      <c r="RYG153" s="4"/>
      <c r="RYH153" s="4"/>
      <c r="RYI153" s="4"/>
      <c r="RYJ153" s="4"/>
      <c r="RYK153" s="4"/>
      <c r="RYL153" s="4"/>
      <c r="RYM153" s="4"/>
      <c r="RYN153" s="4"/>
      <c r="RYO153" s="4"/>
      <c r="RYP153" s="4"/>
      <c r="RYQ153" s="4"/>
      <c r="RYR153" s="4"/>
      <c r="RYS153" s="4"/>
      <c r="RYT153" s="4"/>
      <c r="RYU153" s="4"/>
      <c r="RYV153" s="4"/>
      <c r="RYW153" s="4"/>
      <c r="RYX153" s="4"/>
      <c r="RYY153" s="4"/>
      <c r="RYZ153" s="4"/>
      <c r="RZA153" s="4"/>
      <c r="RZB153" s="4"/>
      <c r="RZC153" s="4"/>
      <c r="RZD153" s="4"/>
      <c r="RZE153" s="4"/>
      <c r="RZF153" s="4"/>
      <c r="RZG153" s="4"/>
      <c r="RZH153" s="4"/>
      <c r="RZI153" s="4"/>
      <c r="RZJ153" s="4"/>
      <c r="RZK153" s="4"/>
      <c r="RZL153" s="4"/>
      <c r="RZM153" s="4"/>
      <c r="RZN153" s="4"/>
      <c r="RZO153" s="4"/>
      <c r="RZP153" s="4"/>
      <c r="RZQ153" s="4"/>
      <c r="RZR153" s="4"/>
      <c r="RZS153" s="4"/>
      <c r="RZT153" s="4"/>
      <c r="RZU153" s="4"/>
      <c r="RZV153" s="4"/>
      <c r="RZW153" s="4"/>
      <c r="RZX153" s="4"/>
      <c r="RZY153" s="4"/>
      <c r="RZZ153" s="4"/>
      <c r="SAA153" s="4"/>
      <c r="SAB153" s="4"/>
      <c r="SAC153" s="4"/>
      <c r="SAD153" s="4"/>
      <c r="SAE153" s="4"/>
      <c r="SAF153" s="4"/>
      <c r="SAG153" s="4"/>
      <c r="SAH153" s="4"/>
      <c r="SAI153" s="4"/>
      <c r="SAJ153" s="4"/>
      <c r="SAK153" s="4"/>
      <c r="SAL153" s="4"/>
      <c r="SAM153" s="4"/>
      <c r="SAN153" s="4"/>
      <c r="SAO153" s="4"/>
      <c r="SAP153" s="4"/>
      <c r="SAQ153" s="4"/>
      <c r="SAR153" s="4"/>
      <c r="SAS153" s="4"/>
      <c r="SAT153" s="4"/>
      <c r="SAU153" s="4"/>
      <c r="SAV153" s="4"/>
      <c r="SAW153" s="4"/>
      <c r="SAX153" s="4"/>
      <c r="SAY153" s="4"/>
      <c r="SAZ153" s="4"/>
      <c r="SBA153" s="4"/>
      <c r="SBB153" s="4"/>
      <c r="SBC153" s="4"/>
      <c r="SBD153" s="4"/>
      <c r="SBE153" s="4"/>
      <c r="SBF153" s="4"/>
      <c r="SBG153" s="4"/>
      <c r="SBH153" s="4"/>
      <c r="SBI153" s="4"/>
      <c r="SBJ153" s="4"/>
      <c r="SBK153" s="4"/>
      <c r="SBL153" s="4"/>
      <c r="SBM153" s="4"/>
      <c r="SBN153" s="4"/>
      <c r="SBO153" s="4"/>
      <c r="SBP153" s="4"/>
      <c r="SBQ153" s="4"/>
      <c r="SBR153" s="4"/>
      <c r="SBS153" s="4"/>
      <c r="SBT153" s="4"/>
      <c r="SBU153" s="4"/>
      <c r="SBV153" s="4"/>
      <c r="SBW153" s="4"/>
      <c r="SBX153" s="4"/>
      <c r="SBY153" s="4"/>
      <c r="SBZ153" s="4"/>
      <c r="SCA153" s="4"/>
      <c r="SCB153" s="4"/>
      <c r="SCC153" s="4"/>
      <c r="SCD153" s="4"/>
      <c r="SCE153" s="4"/>
      <c r="SCF153" s="4"/>
      <c r="SCG153" s="4"/>
      <c r="SCH153" s="4"/>
      <c r="SCI153" s="4"/>
      <c r="SCJ153" s="4"/>
      <c r="SCK153" s="4"/>
      <c r="SCL153" s="4"/>
      <c r="SCM153" s="4"/>
      <c r="SCN153" s="4"/>
      <c r="SCO153" s="4"/>
      <c r="SCP153" s="4"/>
      <c r="SCQ153" s="4"/>
      <c r="SCR153" s="4"/>
      <c r="SCS153" s="4"/>
      <c r="SCT153" s="4"/>
      <c r="SCU153" s="4"/>
      <c r="SCV153" s="4"/>
      <c r="SCW153" s="4"/>
      <c r="SCX153" s="4"/>
      <c r="SCY153" s="4"/>
      <c r="SCZ153" s="4"/>
      <c r="SDA153" s="4"/>
      <c r="SDB153" s="4"/>
      <c r="SDC153" s="4"/>
      <c r="SDD153" s="4"/>
      <c r="SDE153" s="4"/>
      <c r="SDF153" s="4"/>
      <c r="SDG153" s="4"/>
      <c r="SDH153" s="4"/>
      <c r="SDI153" s="4"/>
      <c r="SDJ153" s="4"/>
      <c r="SDK153" s="4"/>
      <c r="SDL153" s="4"/>
      <c r="SDM153" s="4"/>
      <c r="SDN153" s="4"/>
      <c r="SDO153" s="4"/>
      <c r="SDP153" s="4"/>
      <c r="SDQ153" s="4"/>
      <c r="SDR153" s="4"/>
      <c r="SDS153" s="4"/>
      <c r="SDT153" s="4"/>
      <c r="SDU153" s="4"/>
      <c r="SDV153" s="4"/>
      <c r="SDW153" s="4"/>
      <c r="SDX153" s="4"/>
      <c r="SDY153" s="4"/>
      <c r="SDZ153" s="4"/>
      <c r="SEA153" s="4"/>
      <c r="SEB153" s="4"/>
      <c r="SEC153" s="4"/>
      <c r="SED153" s="4"/>
      <c r="SEE153" s="4"/>
      <c r="SEF153" s="4"/>
      <c r="SEG153" s="4"/>
      <c r="SEH153" s="4"/>
      <c r="SEI153" s="4"/>
      <c r="SEJ153" s="4"/>
      <c r="SEK153" s="4"/>
      <c r="SEL153" s="4"/>
      <c r="SEM153" s="4"/>
      <c r="SEN153" s="4"/>
      <c r="SEO153" s="4"/>
      <c r="SEP153" s="4"/>
      <c r="SEQ153" s="4"/>
      <c r="SER153" s="4"/>
      <c r="SES153" s="4"/>
      <c r="SET153" s="4"/>
      <c r="SEU153" s="4"/>
      <c r="SEV153" s="4"/>
      <c r="SEW153" s="4"/>
      <c r="SEX153" s="4"/>
      <c r="SEY153" s="4"/>
      <c r="SEZ153" s="4"/>
      <c r="SFA153" s="4"/>
      <c r="SFB153" s="4"/>
      <c r="SFC153" s="4"/>
      <c r="SFD153" s="4"/>
      <c r="SFE153" s="4"/>
      <c r="SFF153" s="4"/>
      <c r="SFG153" s="4"/>
      <c r="SFH153" s="4"/>
      <c r="SFI153" s="4"/>
      <c r="SFJ153" s="4"/>
      <c r="SFK153" s="4"/>
      <c r="SFL153" s="4"/>
      <c r="SFM153" s="4"/>
      <c r="SFN153" s="4"/>
      <c r="SFO153" s="4"/>
      <c r="SFP153" s="4"/>
      <c r="SFQ153" s="4"/>
      <c r="SFR153" s="4"/>
      <c r="SFS153" s="4"/>
      <c r="SFT153" s="4"/>
      <c r="SFU153" s="4"/>
      <c r="SFV153" s="4"/>
      <c r="SFW153" s="4"/>
      <c r="SFX153" s="4"/>
      <c r="SFY153" s="4"/>
      <c r="SFZ153" s="4"/>
      <c r="SGA153" s="4"/>
      <c r="SGB153" s="4"/>
      <c r="SGC153" s="4"/>
      <c r="SGD153" s="4"/>
      <c r="SGE153" s="4"/>
      <c r="SGF153" s="4"/>
      <c r="SGG153" s="4"/>
      <c r="SGH153" s="4"/>
      <c r="SGI153" s="4"/>
      <c r="SGJ153" s="4"/>
      <c r="SGK153" s="4"/>
      <c r="SGL153" s="4"/>
      <c r="SGM153" s="4"/>
      <c r="SGN153" s="4"/>
      <c r="SGO153" s="4"/>
      <c r="SGP153" s="4"/>
      <c r="SGQ153" s="4"/>
      <c r="SGR153" s="4"/>
      <c r="SGS153" s="4"/>
      <c r="SGT153" s="4"/>
      <c r="SGU153" s="4"/>
      <c r="SGV153" s="4"/>
      <c r="SGW153" s="4"/>
      <c r="SGX153" s="4"/>
      <c r="SGY153" s="4"/>
      <c r="SGZ153" s="4"/>
      <c r="SHA153" s="4"/>
      <c r="SHB153" s="4"/>
      <c r="SHC153" s="4"/>
      <c r="SHD153" s="4"/>
      <c r="SHE153" s="4"/>
      <c r="SHF153" s="4"/>
      <c r="SHG153" s="4"/>
      <c r="SHH153" s="4"/>
      <c r="SHI153" s="4"/>
      <c r="SHJ153" s="4"/>
      <c r="SHK153" s="4"/>
      <c r="SHL153" s="4"/>
      <c r="SHM153" s="4"/>
      <c r="SHN153" s="4"/>
      <c r="SHO153" s="4"/>
      <c r="SHP153" s="4"/>
      <c r="SHQ153" s="4"/>
      <c r="SHR153" s="4"/>
      <c r="SHS153" s="4"/>
      <c r="SHT153" s="4"/>
      <c r="SHU153" s="4"/>
      <c r="SHV153" s="4"/>
      <c r="SHW153" s="4"/>
      <c r="SHX153" s="4"/>
      <c r="SHY153" s="4"/>
      <c r="SHZ153" s="4"/>
      <c r="SIA153" s="4"/>
      <c r="SIB153" s="4"/>
      <c r="SIC153" s="4"/>
      <c r="SID153" s="4"/>
      <c r="SIE153" s="4"/>
      <c r="SIF153" s="4"/>
      <c r="SIG153" s="4"/>
      <c r="SIH153" s="4"/>
      <c r="SII153" s="4"/>
      <c r="SIJ153" s="4"/>
      <c r="SIK153" s="4"/>
      <c r="SIL153" s="4"/>
      <c r="SIM153" s="4"/>
      <c r="SIN153" s="4"/>
      <c r="SIO153" s="4"/>
      <c r="SIP153" s="4"/>
      <c r="SIQ153" s="4"/>
      <c r="SIR153" s="4"/>
      <c r="SIS153" s="4"/>
      <c r="SIT153" s="4"/>
      <c r="SIU153" s="4"/>
      <c r="SIV153" s="4"/>
      <c r="SIW153" s="4"/>
      <c r="SIX153" s="4"/>
      <c r="SIY153" s="4"/>
      <c r="SIZ153" s="4"/>
      <c r="SJA153" s="4"/>
      <c r="SJB153" s="4"/>
      <c r="SJC153" s="4"/>
      <c r="SJD153" s="4"/>
      <c r="SJE153" s="4"/>
      <c r="SJF153" s="4"/>
      <c r="SJG153" s="4"/>
      <c r="SJH153" s="4"/>
      <c r="SJI153" s="4"/>
      <c r="SJJ153" s="4"/>
      <c r="SJK153" s="4"/>
      <c r="SJL153" s="4"/>
      <c r="SJM153" s="4"/>
      <c r="SJN153" s="4"/>
      <c r="SJO153" s="4"/>
      <c r="SJP153" s="4"/>
      <c r="SJQ153" s="4"/>
      <c r="SJR153" s="4"/>
      <c r="SJS153" s="4"/>
      <c r="SJT153" s="4"/>
      <c r="SJU153" s="4"/>
      <c r="SJV153" s="4"/>
      <c r="SJW153" s="4"/>
      <c r="SJX153" s="4"/>
      <c r="SJY153" s="4"/>
      <c r="SJZ153" s="4"/>
      <c r="SKA153" s="4"/>
      <c r="SKB153" s="4"/>
      <c r="SKC153" s="4"/>
      <c r="SKD153" s="4"/>
      <c r="SKE153" s="4"/>
      <c r="SKF153" s="4"/>
      <c r="SKG153" s="4"/>
      <c r="SKH153" s="4"/>
      <c r="SKI153" s="4"/>
      <c r="SKJ153" s="4"/>
      <c r="SKK153" s="4"/>
      <c r="SKL153" s="4"/>
      <c r="SKM153" s="4"/>
      <c r="SKN153" s="4"/>
      <c r="SKO153" s="4"/>
      <c r="SKP153" s="4"/>
      <c r="SKQ153" s="4"/>
      <c r="SKR153" s="4"/>
      <c r="SKS153" s="4"/>
      <c r="SKT153" s="4"/>
      <c r="SKU153" s="4"/>
      <c r="SKV153" s="4"/>
      <c r="SKW153" s="4"/>
      <c r="SKX153" s="4"/>
      <c r="SKY153" s="4"/>
      <c r="SKZ153" s="4"/>
      <c r="SLA153" s="4"/>
      <c r="SLB153" s="4"/>
      <c r="SLC153" s="4"/>
      <c r="SLD153" s="4"/>
      <c r="SLE153" s="4"/>
      <c r="SLF153" s="4"/>
      <c r="SLG153" s="4"/>
      <c r="SLH153" s="4"/>
      <c r="SLI153" s="4"/>
      <c r="SLJ153" s="4"/>
      <c r="SLK153" s="4"/>
      <c r="SLL153" s="4"/>
      <c r="SLM153" s="4"/>
      <c r="SLN153" s="4"/>
      <c r="SLO153" s="4"/>
      <c r="SLP153" s="4"/>
      <c r="SLQ153" s="4"/>
      <c r="SLR153" s="4"/>
      <c r="SLS153" s="4"/>
      <c r="SLT153" s="4"/>
      <c r="SLU153" s="4"/>
      <c r="SLV153" s="4"/>
      <c r="SLW153" s="4"/>
      <c r="SLX153" s="4"/>
      <c r="SLY153" s="4"/>
      <c r="SLZ153" s="4"/>
      <c r="SMA153" s="4"/>
      <c r="SMB153" s="4"/>
      <c r="SMC153" s="4"/>
      <c r="SMD153" s="4"/>
      <c r="SME153" s="4"/>
      <c r="SMF153" s="4"/>
      <c r="SMG153" s="4"/>
      <c r="SMH153" s="4"/>
      <c r="SMI153" s="4"/>
      <c r="SMJ153" s="4"/>
      <c r="SMK153" s="4"/>
      <c r="SML153" s="4"/>
      <c r="SMM153" s="4"/>
      <c r="SMN153" s="4"/>
      <c r="SMO153" s="4"/>
      <c r="SMP153" s="4"/>
      <c r="SMQ153" s="4"/>
      <c r="SMR153" s="4"/>
      <c r="SMS153" s="4"/>
      <c r="SMT153" s="4"/>
      <c r="SMU153" s="4"/>
      <c r="SMV153" s="4"/>
      <c r="SMW153" s="4"/>
      <c r="SMX153" s="4"/>
      <c r="SMY153" s="4"/>
      <c r="SMZ153" s="4"/>
      <c r="SNA153" s="4"/>
      <c r="SNB153" s="4"/>
      <c r="SNC153" s="4"/>
      <c r="SND153" s="4"/>
      <c r="SNE153" s="4"/>
      <c r="SNF153" s="4"/>
      <c r="SNG153" s="4"/>
      <c r="SNH153" s="4"/>
      <c r="SNI153" s="4"/>
      <c r="SNJ153" s="4"/>
      <c r="SNK153" s="4"/>
      <c r="SNL153" s="4"/>
      <c r="SNM153" s="4"/>
      <c r="SNN153" s="4"/>
      <c r="SNO153" s="4"/>
      <c r="SNP153" s="4"/>
      <c r="SNQ153" s="4"/>
      <c r="SNR153" s="4"/>
      <c r="SNS153" s="4"/>
      <c r="SNT153" s="4"/>
      <c r="SNU153" s="4"/>
      <c r="SNV153" s="4"/>
      <c r="SNW153" s="4"/>
      <c r="SNX153" s="4"/>
      <c r="SNY153" s="4"/>
      <c r="SNZ153" s="4"/>
      <c r="SOA153" s="4"/>
      <c r="SOB153" s="4"/>
      <c r="SOC153" s="4"/>
      <c r="SOD153" s="4"/>
      <c r="SOE153" s="4"/>
      <c r="SOF153" s="4"/>
      <c r="SOG153" s="4"/>
      <c r="SOH153" s="4"/>
      <c r="SOI153" s="4"/>
      <c r="SOJ153" s="4"/>
      <c r="SOK153" s="4"/>
      <c r="SOL153" s="4"/>
      <c r="SOM153" s="4"/>
      <c r="SON153" s="4"/>
      <c r="SOO153" s="4"/>
      <c r="SOP153" s="4"/>
      <c r="SOQ153" s="4"/>
      <c r="SOR153" s="4"/>
      <c r="SOS153" s="4"/>
      <c r="SOT153" s="4"/>
      <c r="SOU153" s="4"/>
      <c r="SOV153" s="4"/>
      <c r="SOW153" s="4"/>
      <c r="SOX153" s="4"/>
      <c r="SOY153" s="4"/>
      <c r="SOZ153" s="4"/>
      <c r="SPA153" s="4"/>
      <c r="SPB153" s="4"/>
      <c r="SPC153" s="4"/>
      <c r="SPD153" s="4"/>
      <c r="SPE153" s="4"/>
      <c r="SPF153" s="4"/>
      <c r="SPG153" s="4"/>
      <c r="SPH153" s="4"/>
      <c r="SPI153" s="4"/>
      <c r="SPJ153" s="4"/>
      <c r="SPK153" s="4"/>
      <c r="SPL153" s="4"/>
      <c r="SPM153" s="4"/>
      <c r="SPN153" s="4"/>
      <c r="SPO153" s="4"/>
      <c r="SPP153" s="4"/>
      <c r="SPQ153" s="4"/>
      <c r="SPR153" s="4"/>
      <c r="SPS153" s="4"/>
      <c r="SPT153" s="4"/>
      <c r="SPU153" s="4"/>
      <c r="SPV153" s="4"/>
      <c r="SPW153" s="4"/>
      <c r="SPX153" s="4"/>
      <c r="SPY153" s="4"/>
      <c r="SPZ153" s="4"/>
      <c r="SQA153" s="4"/>
      <c r="SQB153" s="4"/>
      <c r="SQC153" s="4"/>
      <c r="SQD153" s="4"/>
      <c r="SQE153" s="4"/>
      <c r="SQF153" s="4"/>
      <c r="SQG153" s="4"/>
      <c r="SQH153" s="4"/>
      <c r="SQI153" s="4"/>
      <c r="SQJ153" s="4"/>
      <c r="SQK153" s="4"/>
      <c r="SQL153" s="4"/>
      <c r="SQM153" s="4"/>
      <c r="SQN153" s="4"/>
      <c r="SQO153" s="4"/>
      <c r="SQP153" s="4"/>
      <c r="SQQ153" s="4"/>
      <c r="SQR153" s="4"/>
      <c r="SQS153" s="4"/>
      <c r="SQT153" s="4"/>
      <c r="SQU153" s="4"/>
      <c r="SQV153" s="4"/>
      <c r="SQW153" s="4"/>
      <c r="SQX153" s="4"/>
      <c r="SQY153" s="4"/>
      <c r="SQZ153" s="4"/>
      <c r="SRA153" s="4"/>
      <c r="SRB153" s="4"/>
      <c r="SRC153" s="4"/>
      <c r="SRD153" s="4"/>
      <c r="SRE153" s="4"/>
      <c r="SRF153" s="4"/>
      <c r="SRG153" s="4"/>
      <c r="SRH153" s="4"/>
      <c r="SRI153" s="4"/>
      <c r="SRJ153" s="4"/>
      <c r="SRK153" s="4"/>
      <c r="SRL153" s="4"/>
      <c r="SRM153" s="4"/>
      <c r="SRN153" s="4"/>
      <c r="SRO153" s="4"/>
      <c r="SRP153" s="4"/>
      <c r="SRQ153" s="4"/>
      <c r="SRR153" s="4"/>
      <c r="SRS153" s="4"/>
      <c r="SRT153" s="4"/>
      <c r="SRU153" s="4"/>
      <c r="SRV153" s="4"/>
      <c r="SRW153" s="4"/>
      <c r="SRX153" s="4"/>
      <c r="SRY153" s="4"/>
      <c r="SRZ153" s="4"/>
      <c r="SSA153" s="4"/>
      <c r="SSB153" s="4"/>
      <c r="SSC153" s="4"/>
      <c r="SSD153" s="4"/>
      <c r="SSE153" s="4"/>
      <c r="SSF153" s="4"/>
      <c r="SSG153" s="4"/>
      <c r="SSH153" s="4"/>
      <c r="SSI153" s="4"/>
      <c r="SSJ153" s="4"/>
      <c r="SSK153" s="4"/>
      <c r="SSL153" s="4"/>
      <c r="SSM153" s="4"/>
      <c r="SSN153" s="4"/>
      <c r="SSO153" s="4"/>
      <c r="SSP153" s="4"/>
      <c r="SSQ153" s="4"/>
      <c r="SSR153" s="4"/>
      <c r="SSS153" s="4"/>
      <c r="SST153" s="4"/>
      <c r="SSU153" s="4"/>
      <c r="SSV153" s="4"/>
      <c r="SSW153" s="4"/>
      <c r="SSX153" s="4"/>
      <c r="SSY153" s="4"/>
      <c r="SSZ153" s="4"/>
      <c r="STA153" s="4"/>
      <c r="STB153" s="4"/>
      <c r="STC153" s="4"/>
      <c r="STD153" s="4"/>
      <c r="STE153" s="4"/>
      <c r="STF153" s="4"/>
      <c r="STG153" s="4"/>
      <c r="STH153" s="4"/>
      <c r="STI153" s="4"/>
      <c r="STJ153" s="4"/>
      <c r="STK153" s="4"/>
      <c r="STL153" s="4"/>
      <c r="STM153" s="4"/>
      <c r="STN153" s="4"/>
      <c r="STO153" s="4"/>
      <c r="STP153" s="4"/>
      <c r="STQ153" s="4"/>
      <c r="STR153" s="4"/>
      <c r="STS153" s="4"/>
      <c r="STT153" s="4"/>
      <c r="STU153" s="4"/>
      <c r="STV153" s="4"/>
      <c r="STW153" s="4"/>
      <c r="STX153" s="4"/>
      <c r="STY153" s="4"/>
      <c r="STZ153" s="4"/>
      <c r="SUA153" s="4"/>
      <c r="SUB153" s="4"/>
      <c r="SUC153" s="4"/>
      <c r="SUD153" s="4"/>
      <c r="SUE153" s="4"/>
      <c r="SUF153" s="4"/>
      <c r="SUG153" s="4"/>
      <c r="SUH153" s="4"/>
      <c r="SUI153" s="4"/>
      <c r="SUJ153" s="4"/>
      <c r="SUK153" s="4"/>
      <c r="SUL153" s="4"/>
      <c r="SUM153" s="4"/>
      <c r="SUN153" s="4"/>
      <c r="SUO153" s="4"/>
      <c r="SUP153" s="4"/>
      <c r="SUQ153" s="4"/>
      <c r="SUR153" s="4"/>
      <c r="SUS153" s="4"/>
      <c r="SUT153" s="4"/>
      <c r="SUU153" s="4"/>
      <c r="SUV153" s="4"/>
      <c r="SUW153" s="4"/>
      <c r="SUX153" s="4"/>
      <c r="SUY153" s="4"/>
      <c r="SUZ153" s="4"/>
      <c r="SVA153" s="4"/>
      <c r="SVB153" s="4"/>
      <c r="SVC153" s="4"/>
      <c r="SVD153" s="4"/>
      <c r="SVE153" s="4"/>
      <c r="SVF153" s="4"/>
      <c r="SVG153" s="4"/>
      <c r="SVH153" s="4"/>
      <c r="SVI153" s="4"/>
      <c r="SVJ153" s="4"/>
      <c r="SVK153" s="4"/>
      <c r="SVL153" s="4"/>
      <c r="SVM153" s="4"/>
      <c r="SVN153" s="4"/>
      <c r="SVO153" s="4"/>
      <c r="SVP153" s="4"/>
      <c r="SVQ153" s="4"/>
      <c r="SVR153" s="4"/>
      <c r="SVS153" s="4"/>
      <c r="SVT153" s="4"/>
      <c r="SVU153" s="4"/>
      <c r="SVV153" s="4"/>
      <c r="SVW153" s="4"/>
      <c r="SVX153" s="4"/>
      <c r="SVY153" s="4"/>
      <c r="SVZ153" s="4"/>
      <c r="SWA153" s="4"/>
      <c r="SWB153" s="4"/>
      <c r="SWC153" s="4"/>
      <c r="SWD153" s="4"/>
      <c r="SWE153" s="4"/>
      <c r="SWF153" s="4"/>
      <c r="SWG153" s="4"/>
      <c r="SWH153" s="4"/>
      <c r="SWI153" s="4"/>
      <c r="SWJ153" s="4"/>
      <c r="SWK153" s="4"/>
      <c r="SWL153" s="4"/>
      <c r="SWM153" s="4"/>
      <c r="SWN153" s="4"/>
      <c r="SWO153" s="4"/>
      <c r="SWP153" s="4"/>
      <c r="SWQ153" s="4"/>
      <c r="SWR153" s="4"/>
      <c r="SWS153" s="4"/>
      <c r="SWT153" s="4"/>
      <c r="SWU153" s="4"/>
      <c r="SWV153" s="4"/>
      <c r="SWW153" s="4"/>
      <c r="SWX153" s="4"/>
      <c r="SWY153" s="4"/>
      <c r="SWZ153" s="4"/>
      <c r="SXA153" s="4"/>
      <c r="SXB153" s="4"/>
      <c r="SXC153" s="4"/>
      <c r="SXD153" s="4"/>
      <c r="SXE153" s="4"/>
      <c r="SXF153" s="4"/>
      <c r="SXG153" s="4"/>
      <c r="SXH153" s="4"/>
      <c r="SXI153" s="4"/>
      <c r="SXJ153" s="4"/>
      <c r="SXK153" s="4"/>
      <c r="SXL153" s="4"/>
      <c r="SXM153" s="4"/>
      <c r="SXN153" s="4"/>
      <c r="SXO153" s="4"/>
      <c r="SXP153" s="4"/>
      <c r="SXQ153" s="4"/>
      <c r="SXR153" s="4"/>
      <c r="SXS153" s="4"/>
      <c r="SXT153" s="4"/>
      <c r="SXU153" s="4"/>
      <c r="SXV153" s="4"/>
      <c r="SXW153" s="4"/>
      <c r="SXX153" s="4"/>
      <c r="SXY153" s="4"/>
      <c r="SXZ153" s="4"/>
      <c r="SYA153" s="4"/>
      <c r="SYB153" s="4"/>
      <c r="SYC153" s="4"/>
      <c r="SYD153" s="4"/>
      <c r="SYE153" s="4"/>
      <c r="SYF153" s="4"/>
      <c r="SYG153" s="4"/>
      <c r="SYH153" s="4"/>
      <c r="SYI153" s="4"/>
      <c r="SYJ153" s="4"/>
      <c r="SYK153" s="4"/>
      <c r="SYL153" s="4"/>
      <c r="SYM153" s="4"/>
      <c r="SYN153" s="4"/>
      <c r="SYO153" s="4"/>
      <c r="SYP153" s="4"/>
      <c r="SYQ153" s="4"/>
      <c r="SYR153" s="4"/>
      <c r="SYS153" s="4"/>
      <c r="SYT153" s="4"/>
      <c r="SYU153" s="4"/>
      <c r="SYV153" s="4"/>
      <c r="SYW153" s="4"/>
      <c r="SYX153" s="4"/>
      <c r="SYY153" s="4"/>
      <c r="SYZ153" s="4"/>
      <c r="SZA153" s="4"/>
      <c r="SZB153" s="4"/>
      <c r="SZC153" s="4"/>
      <c r="SZD153" s="4"/>
      <c r="SZE153" s="4"/>
      <c r="SZF153" s="4"/>
      <c r="SZG153" s="4"/>
      <c r="SZH153" s="4"/>
      <c r="SZI153" s="4"/>
      <c r="SZJ153" s="4"/>
      <c r="SZK153" s="4"/>
      <c r="SZL153" s="4"/>
      <c r="SZM153" s="4"/>
      <c r="SZN153" s="4"/>
      <c r="SZO153" s="4"/>
      <c r="SZP153" s="4"/>
      <c r="SZQ153" s="4"/>
      <c r="SZR153" s="4"/>
      <c r="SZS153" s="4"/>
      <c r="SZT153" s="4"/>
      <c r="SZU153" s="4"/>
      <c r="SZV153" s="4"/>
      <c r="SZW153" s="4"/>
      <c r="SZX153" s="4"/>
      <c r="SZY153" s="4"/>
      <c r="SZZ153" s="4"/>
      <c r="TAA153" s="4"/>
      <c r="TAB153" s="4"/>
      <c r="TAC153" s="4"/>
      <c r="TAD153" s="4"/>
      <c r="TAE153" s="4"/>
      <c r="TAF153" s="4"/>
      <c r="TAG153" s="4"/>
      <c r="TAH153" s="4"/>
      <c r="TAI153" s="4"/>
      <c r="TAJ153" s="4"/>
      <c r="TAK153" s="4"/>
      <c r="TAL153" s="4"/>
      <c r="TAM153" s="4"/>
      <c r="TAN153" s="4"/>
      <c r="TAO153" s="4"/>
      <c r="TAP153" s="4"/>
      <c r="TAQ153" s="4"/>
      <c r="TAR153" s="4"/>
      <c r="TAS153" s="4"/>
      <c r="TAT153" s="4"/>
      <c r="TAU153" s="4"/>
      <c r="TAV153" s="4"/>
      <c r="TAW153" s="4"/>
      <c r="TAX153" s="4"/>
      <c r="TAY153" s="4"/>
      <c r="TAZ153" s="4"/>
      <c r="TBA153" s="4"/>
      <c r="TBB153" s="4"/>
      <c r="TBC153" s="4"/>
      <c r="TBD153" s="4"/>
      <c r="TBE153" s="4"/>
      <c r="TBF153" s="4"/>
      <c r="TBG153" s="4"/>
      <c r="TBH153" s="4"/>
      <c r="TBI153" s="4"/>
      <c r="TBJ153" s="4"/>
      <c r="TBK153" s="4"/>
      <c r="TBL153" s="4"/>
      <c r="TBM153" s="4"/>
      <c r="TBN153" s="4"/>
      <c r="TBO153" s="4"/>
      <c r="TBP153" s="4"/>
      <c r="TBQ153" s="4"/>
      <c r="TBR153" s="4"/>
      <c r="TBS153" s="4"/>
      <c r="TBT153" s="4"/>
      <c r="TBU153" s="4"/>
      <c r="TBV153" s="4"/>
      <c r="TBW153" s="4"/>
      <c r="TBX153" s="4"/>
      <c r="TBY153" s="4"/>
      <c r="TBZ153" s="4"/>
      <c r="TCA153" s="4"/>
      <c r="TCB153" s="4"/>
      <c r="TCC153" s="4"/>
      <c r="TCD153" s="4"/>
      <c r="TCE153" s="4"/>
      <c r="TCF153" s="4"/>
      <c r="TCG153" s="4"/>
      <c r="TCH153" s="4"/>
      <c r="TCI153" s="4"/>
      <c r="TCJ153" s="4"/>
      <c r="TCK153" s="4"/>
      <c r="TCL153" s="4"/>
      <c r="TCM153" s="4"/>
      <c r="TCN153" s="4"/>
      <c r="TCO153" s="4"/>
      <c r="TCP153" s="4"/>
      <c r="TCQ153" s="4"/>
      <c r="TCR153" s="4"/>
      <c r="TCS153" s="4"/>
      <c r="TCT153" s="4"/>
      <c r="TCU153" s="4"/>
      <c r="TCV153" s="4"/>
      <c r="TCW153" s="4"/>
      <c r="TCX153" s="4"/>
      <c r="TCY153" s="4"/>
      <c r="TCZ153" s="4"/>
      <c r="TDA153" s="4"/>
      <c r="TDB153" s="4"/>
      <c r="TDC153" s="4"/>
      <c r="TDD153" s="4"/>
      <c r="TDE153" s="4"/>
      <c r="TDF153" s="4"/>
      <c r="TDG153" s="4"/>
      <c r="TDH153" s="4"/>
      <c r="TDI153" s="4"/>
      <c r="TDJ153" s="4"/>
      <c r="TDK153" s="4"/>
      <c r="TDL153" s="4"/>
      <c r="TDM153" s="4"/>
      <c r="TDN153" s="4"/>
      <c r="TDO153" s="4"/>
      <c r="TDP153" s="4"/>
      <c r="TDQ153" s="4"/>
      <c r="TDR153" s="4"/>
      <c r="TDS153" s="4"/>
      <c r="TDT153" s="4"/>
      <c r="TDU153" s="4"/>
      <c r="TDV153" s="4"/>
      <c r="TDW153" s="4"/>
      <c r="TDX153" s="4"/>
      <c r="TDY153" s="4"/>
      <c r="TDZ153" s="4"/>
      <c r="TEA153" s="4"/>
      <c r="TEB153" s="4"/>
      <c r="TEC153" s="4"/>
      <c r="TED153" s="4"/>
      <c r="TEE153" s="4"/>
      <c r="TEF153" s="4"/>
      <c r="TEG153" s="4"/>
      <c r="TEH153" s="4"/>
      <c r="TEI153" s="4"/>
      <c r="TEJ153" s="4"/>
      <c r="TEK153" s="4"/>
      <c r="TEL153" s="4"/>
      <c r="TEM153" s="4"/>
      <c r="TEN153" s="4"/>
      <c r="TEO153" s="4"/>
      <c r="TEP153" s="4"/>
      <c r="TEQ153" s="4"/>
      <c r="TER153" s="4"/>
      <c r="TES153" s="4"/>
      <c r="TET153" s="4"/>
      <c r="TEU153" s="4"/>
      <c r="TEV153" s="4"/>
      <c r="TEW153" s="4"/>
      <c r="TEX153" s="4"/>
      <c r="TEY153" s="4"/>
      <c r="TEZ153" s="4"/>
      <c r="TFA153" s="4"/>
      <c r="TFB153" s="4"/>
      <c r="TFC153" s="4"/>
      <c r="TFD153" s="4"/>
      <c r="TFE153" s="4"/>
      <c r="TFF153" s="4"/>
      <c r="TFG153" s="4"/>
      <c r="TFH153" s="4"/>
      <c r="TFI153" s="4"/>
      <c r="TFJ153" s="4"/>
      <c r="TFK153" s="4"/>
      <c r="TFL153" s="4"/>
      <c r="TFM153" s="4"/>
      <c r="TFN153" s="4"/>
      <c r="TFO153" s="4"/>
      <c r="TFP153" s="4"/>
      <c r="TFQ153" s="4"/>
      <c r="TFR153" s="4"/>
      <c r="TFS153" s="4"/>
      <c r="TFT153" s="4"/>
      <c r="TFU153" s="4"/>
      <c r="TFV153" s="4"/>
      <c r="TFW153" s="4"/>
      <c r="TFX153" s="4"/>
      <c r="TFY153" s="4"/>
      <c r="TFZ153" s="4"/>
      <c r="TGA153" s="4"/>
      <c r="TGB153" s="4"/>
      <c r="TGC153" s="4"/>
      <c r="TGD153" s="4"/>
      <c r="TGE153" s="4"/>
      <c r="TGF153" s="4"/>
      <c r="TGG153" s="4"/>
      <c r="TGH153" s="4"/>
      <c r="TGI153" s="4"/>
      <c r="TGJ153" s="4"/>
      <c r="TGK153" s="4"/>
      <c r="TGL153" s="4"/>
      <c r="TGM153" s="4"/>
      <c r="TGN153" s="4"/>
      <c r="TGO153" s="4"/>
      <c r="TGP153" s="4"/>
      <c r="TGQ153" s="4"/>
      <c r="TGR153" s="4"/>
      <c r="TGS153" s="4"/>
      <c r="TGT153" s="4"/>
      <c r="TGU153" s="4"/>
      <c r="TGV153" s="4"/>
      <c r="TGW153" s="4"/>
      <c r="TGX153" s="4"/>
      <c r="TGY153" s="4"/>
      <c r="TGZ153" s="4"/>
      <c r="THA153" s="4"/>
      <c r="THB153" s="4"/>
      <c r="THC153" s="4"/>
      <c r="THD153" s="4"/>
      <c r="THE153" s="4"/>
      <c r="THF153" s="4"/>
      <c r="THG153" s="4"/>
      <c r="THH153" s="4"/>
      <c r="THI153" s="4"/>
      <c r="THJ153" s="4"/>
      <c r="THK153" s="4"/>
      <c r="THL153" s="4"/>
      <c r="THM153" s="4"/>
      <c r="THN153" s="4"/>
      <c r="THO153" s="4"/>
      <c r="THP153" s="4"/>
      <c r="THQ153" s="4"/>
      <c r="THR153" s="4"/>
      <c r="THS153" s="4"/>
      <c r="THT153" s="4"/>
      <c r="THU153" s="4"/>
      <c r="THV153" s="4"/>
      <c r="THW153" s="4"/>
      <c r="THX153" s="4"/>
      <c r="THY153" s="4"/>
      <c r="THZ153" s="4"/>
      <c r="TIA153" s="4"/>
      <c r="TIB153" s="4"/>
      <c r="TIC153" s="4"/>
      <c r="TID153" s="4"/>
      <c r="TIE153" s="4"/>
      <c r="TIF153" s="4"/>
      <c r="TIG153" s="4"/>
      <c r="TIH153" s="4"/>
      <c r="TII153" s="4"/>
      <c r="TIJ153" s="4"/>
      <c r="TIK153" s="4"/>
      <c r="TIL153" s="4"/>
      <c r="TIM153" s="4"/>
      <c r="TIN153" s="4"/>
      <c r="TIO153" s="4"/>
      <c r="TIP153" s="4"/>
      <c r="TIQ153" s="4"/>
      <c r="TIR153" s="4"/>
      <c r="TIS153" s="4"/>
      <c r="TIT153" s="4"/>
      <c r="TIU153" s="4"/>
      <c r="TIV153" s="4"/>
      <c r="TIW153" s="4"/>
      <c r="TIX153" s="4"/>
      <c r="TIY153" s="4"/>
      <c r="TIZ153" s="4"/>
      <c r="TJA153" s="4"/>
      <c r="TJB153" s="4"/>
      <c r="TJC153" s="4"/>
      <c r="TJD153" s="4"/>
      <c r="TJE153" s="4"/>
      <c r="TJF153" s="4"/>
      <c r="TJG153" s="4"/>
      <c r="TJH153" s="4"/>
      <c r="TJI153" s="4"/>
      <c r="TJJ153" s="4"/>
      <c r="TJK153" s="4"/>
      <c r="TJL153" s="4"/>
      <c r="TJM153" s="4"/>
      <c r="TJN153" s="4"/>
      <c r="TJO153" s="4"/>
      <c r="TJP153" s="4"/>
      <c r="TJQ153" s="4"/>
      <c r="TJR153" s="4"/>
      <c r="TJS153" s="4"/>
      <c r="TJT153" s="4"/>
      <c r="TJU153" s="4"/>
      <c r="TJV153" s="4"/>
      <c r="TJW153" s="4"/>
      <c r="TJX153" s="4"/>
      <c r="TJY153" s="4"/>
      <c r="TJZ153" s="4"/>
      <c r="TKA153" s="4"/>
      <c r="TKB153" s="4"/>
      <c r="TKC153" s="4"/>
      <c r="TKD153" s="4"/>
      <c r="TKE153" s="4"/>
      <c r="TKF153" s="4"/>
      <c r="TKG153" s="4"/>
      <c r="TKH153" s="4"/>
      <c r="TKI153" s="4"/>
      <c r="TKJ153" s="4"/>
      <c r="TKK153" s="4"/>
      <c r="TKL153" s="4"/>
      <c r="TKM153" s="4"/>
      <c r="TKN153" s="4"/>
      <c r="TKO153" s="4"/>
      <c r="TKP153" s="4"/>
      <c r="TKQ153" s="4"/>
      <c r="TKR153" s="4"/>
      <c r="TKS153" s="4"/>
      <c r="TKT153" s="4"/>
      <c r="TKU153" s="4"/>
      <c r="TKV153" s="4"/>
      <c r="TKW153" s="4"/>
      <c r="TKX153" s="4"/>
      <c r="TKY153" s="4"/>
      <c r="TKZ153" s="4"/>
      <c r="TLA153" s="4"/>
      <c r="TLB153" s="4"/>
      <c r="TLC153" s="4"/>
      <c r="TLD153" s="4"/>
      <c r="TLE153" s="4"/>
      <c r="TLF153" s="4"/>
      <c r="TLG153" s="4"/>
      <c r="TLH153" s="4"/>
      <c r="TLI153" s="4"/>
      <c r="TLJ153" s="4"/>
      <c r="TLK153" s="4"/>
      <c r="TLL153" s="4"/>
      <c r="TLM153" s="4"/>
      <c r="TLN153" s="4"/>
      <c r="TLO153" s="4"/>
      <c r="TLP153" s="4"/>
      <c r="TLQ153" s="4"/>
      <c r="TLR153" s="4"/>
      <c r="TLS153" s="4"/>
      <c r="TLT153" s="4"/>
      <c r="TLU153" s="4"/>
      <c r="TLV153" s="4"/>
      <c r="TLW153" s="4"/>
      <c r="TLX153" s="4"/>
      <c r="TLY153" s="4"/>
      <c r="TLZ153" s="4"/>
      <c r="TMA153" s="4"/>
      <c r="TMB153" s="4"/>
      <c r="TMC153" s="4"/>
      <c r="TMD153" s="4"/>
      <c r="TME153" s="4"/>
      <c r="TMF153" s="4"/>
      <c r="TMG153" s="4"/>
      <c r="TMH153" s="4"/>
      <c r="TMI153" s="4"/>
      <c r="TMJ153" s="4"/>
      <c r="TMK153" s="4"/>
      <c r="TML153" s="4"/>
      <c r="TMM153" s="4"/>
      <c r="TMN153" s="4"/>
      <c r="TMO153" s="4"/>
      <c r="TMP153" s="4"/>
      <c r="TMQ153" s="4"/>
      <c r="TMR153" s="4"/>
      <c r="TMS153" s="4"/>
      <c r="TMT153" s="4"/>
      <c r="TMU153" s="4"/>
      <c r="TMV153" s="4"/>
      <c r="TMW153" s="4"/>
      <c r="TMX153" s="4"/>
      <c r="TMY153" s="4"/>
      <c r="TMZ153" s="4"/>
      <c r="TNA153" s="4"/>
      <c r="TNB153" s="4"/>
      <c r="TNC153" s="4"/>
      <c r="TND153" s="4"/>
      <c r="TNE153" s="4"/>
      <c r="TNF153" s="4"/>
      <c r="TNG153" s="4"/>
      <c r="TNH153" s="4"/>
      <c r="TNI153" s="4"/>
      <c r="TNJ153" s="4"/>
      <c r="TNK153" s="4"/>
      <c r="TNL153" s="4"/>
      <c r="TNM153" s="4"/>
      <c r="TNN153" s="4"/>
      <c r="TNO153" s="4"/>
      <c r="TNP153" s="4"/>
      <c r="TNQ153" s="4"/>
      <c r="TNR153" s="4"/>
      <c r="TNS153" s="4"/>
      <c r="TNT153" s="4"/>
      <c r="TNU153" s="4"/>
      <c r="TNV153" s="4"/>
      <c r="TNW153" s="4"/>
      <c r="TNX153" s="4"/>
      <c r="TNY153" s="4"/>
      <c r="TNZ153" s="4"/>
      <c r="TOA153" s="4"/>
      <c r="TOB153" s="4"/>
      <c r="TOC153" s="4"/>
      <c r="TOD153" s="4"/>
      <c r="TOE153" s="4"/>
      <c r="TOF153" s="4"/>
      <c r="TOG153" s="4"/>
      <c r="TOH153" s="4"/>
      <c r="TOI153" s="4"/>
      <c r="TOJ153" s="4"/>
      <c r="TOK153" s="4"/>
      <c r="TOL153" s="4"/>
      <c r="TOM153" s="4"/>
      <c r="TON153" s="4"/>
      <c r="TOO153" s="4"/>
      <c r="TOP153" s="4"/>
      <c r="TOQ153" s="4"/>
      <c r="TOR153" s="4"/>
      <c r="TOS153" s="4"/>
      <c r="TOT153" s="4"/>
      <c r="TOU153" s="4"/>
      <c r="TOV153" s="4"/>
      <c r="TOW153" s="4"/>
      <c r="TOX153" s="4"/>
      <c r="TOY153" s="4"/>
      <c r="TOZ153" s="4"/>
      <c r="TPA153" s="4"/>
      <c r="TPB153" s="4"/>
      <c r="TPC153" s="4"/>
      <c r="TPD153" s="4"/>
      <c r="TPE153" s="4"/>
      <c r="TPF153" s="4"/>
      <c r="TPG153" s="4"/>
      <c r="TPH153" s="4"/>
      <c r="TPI153" s="4"/>
      <c r="TPJ153" s="4"/>
      <c r="TPK153" s="4"/>
      <c r="TPL153" s="4"/>
      <c r="TPM153" s="4"/>
      <c r="TPN153" s="4"/>
      <c r="TPO153" s="4"/>
      <c r="TPP153" s="4"/>
      <c r="TPQ153" s="4"/>
      <c r="TPR153" s="4"/>
      <c r="TPS153" s="4"/>
      <c r="TPT153" s="4"/>
      <c r="TPU153" s="4"/>
      <c r="TPV153" s="4"/>
      <c r="TPW153" s="4"/>
      <c r="TPX153" s="4"/>
      <c r="TPY153" s="4"/>
      <c r="TPZ153" s="4"/>
      <c r="TQA153" s="4"/>
      <c r="TQB153" s="4"/>
      <c r="TQC153" s="4"/>
      <c r="TQD153" s="4"/>
      <c r="TQE153" s="4"/>
      <c r="TQF153" s="4"/>
      <c r="TQG153" s="4"/>
      <c r="TQH153" s="4"/>
      <c r="TQI153" s="4"/>
      <c r="TQJ153" s="4"/>
      <c r="TQK153" s="4"/>
      <c r="TQL153" s="4"/>
      <c r="TQM153" s="4"/>
      <c r="TQN153" s="4"/>
      <c r="TQO153" s="4"/>
      <c r="TQP153" s="4"/>
      <c r="TQQ153" s="4"/>
      <c r="TQR153" s="4"/>
      <c r="TQS153" s="4"/>
      <c r="TQT153" s="4"/>
      <c r="TQU153" s="4"/>
      <c r="TQV153" s="4"/>
      <c r="TQW153" s="4"/>
      <c r="TQX153" s="4"/>
      <c r="TQY153" s="4"/>
      <c r="TQZ153" s="4"/>
      <c r="TRA153" s="4"/>
      <c r="TRB153" s="4"/>
      <c r="TRC153" s="4"/>
      <c r="TRD153" s="4"/>
      <c r="TRE153" s="4"/>
      <c r="TRF153" s="4"/>
      <c r="TRG153" s="4"/>
      <c r="TRH153" s="4"/>
      <c r="TRI153" s="4"/>
      <c r="TRJ153" s="4"/>
      <c r="TRK153" s="4"/>
      <c r="TRL153" s="4"/>
      <c r="TRM153" s="4"/>
      <c r="TRN153" s="4"/>
      <c r="TRO153" s="4"/>
      <c r="TRP153" s="4"/>
      <c r="TRQ153" s="4"/>
      <c r="TRR153" s="4"/>
      <c r="TRS153" s="4"/>
      <c r="TRT153" s="4"/>
      <c r="TRU153" s="4"/>
      <c r="TRV153" s="4"/>
      <c r="TRW153" s="4"/>
      <c r="TRX153" s="4"/>
      <c r="TRY153" s="4"/>
      <c r="TRZ153" s="4"/>
      <c r="TSA153" s="4"/>
      <c r="TSB153" s="4"/>
      <c r="TSC153" s="4"/>
      <c r="TSD153" s="4"/>
      <c r="TSE153" s="4"/>
      <c r="TSF153" s="4"/>
      <c r="TSG153" s="4"/>
      <c r="TSH153" s="4"/>
      <c r="TSI153" s="4"/>
      <c r="TSJ153" s="4"/>
      <c r="TSK153" s="4"/>
      <c r="TSL153" s="4"/>
      <c r="TSM153" s="4"/>
      <c r="TSN153" s="4"/>
      <c r="TSO153" s="4"/>
      <c r="TSP153" s="4"/>
      <c r="TSQ153" s="4"/>
      <c r="TSR153" s="4"/>
      <c r="TSS153" s="4"/>
      <c r="TST153" s="4"/>
      <c r="TSU153" s="4"/>
      <c r="TSV153" s="4"/>
      <c r="TSW153" s="4"/>
      <c r="TSX153" s="4"/>
      <c r="TSY153" s="4"/>
      <c r="TSZ153" s="4"/>
      <c r="TTA153" s="4"/>
      <c r="TTB153" s="4"/>
      <c r="TTC153" s="4"/>
      <c r="TTD153" s="4"/>
      <c r="TTE153" s="4"/>
      <c r="TTF153" s="4"/>
      <c r="TTG153" s="4"/>
      <c r="TTH153" s="4"/>
      <c r="TTI153" s="4"/>
      <c r="TTJ153" s="4"/>
      <c r="TTK153" s="4"/>
      <c r="TTL153" s="4"/>
      <c r="TTM153" s="4"/>
      <c r="TTN153" s="4"/>
      <c r="TTO153" s="4"/>
      <c r="TTP153" s="4"/>
      <c r="TTQ153" s="4"/>
      <c r="TTR153" s="4"/>
      <c r="TTS153" s="4"/>
      <c r="TTT153" s="4"/>
      <c r="TTU153" s="4"/>
      <c r="TTV153" s="4"/>
      <c r="TTW153" s="4"/>
      <c r="TTX153" s="4"/>
      <c r="TTY153" s="4"/>
      <c r="TTZ153" s="4"/>
      <c r="TUA153" s="4"/>
      <c r="TUB153" s="4"/>
      <c r="TUC153" s="4"/>
      <c r="TUD153" s="4"/>
      <c r="TUE153" s="4"/>
      <c r="TUF153" s="4"/>
      <c r="TUG153" s="4"/>
      <c r="TUH153" s="4"/>
      <c r="TUI153" s="4"/>
      <c r="TUJ153" s="4"/>
      <c r="TUK153" s="4"/>
      <c r="TUL153" s="4"/>
      <c r="TUM153" s="4"/>
      <c r="TUN153" s="4"/>
      <c r="TUO153" s="4"/>
      <c r="TUP153" s="4"/>
      <c r="TUQ153" s="4"/>
      <c r="TUR153" s="4"/>
      <c r="TUS153" s="4"/>
      <c r="TUT153" s="4"/>
      <c r="TUU153" s="4"/>
      <c r="TUV153" s="4"/>
      <c r="TUW153" s="4"/>
      <c r="TUX153" s="4"/>
      <c r="TUY153" s="4"/>
      <c r="TUZ153" s="4"/>
      <c r="TVA153" s="4"/>
      <c r="TVB153" s="4"/>
      <c r="TVC153" s="4"/>
      <c r="TVD153" s="4"/>
      <c r="TVE153" s="4"/>
      <c r="TVF153" s="4"/>
      <c r="TVG153" s="4"/>
      <c r="TVH153" s="4"/>
      <c r="TVI153" s="4"/>
      <c r="TVJ153" s="4"/>
      <c r="TVK153" s="4"/>
      <c r="TVL153" s="4"/>
      <c r="TVM153" s="4"/>
      <c r="TVN153" s="4"/>
      <c r="TVO153" s="4"/>
      <c r="TVP153" s="4"/>
      <c r="TVQ153" s="4"/>
      <c r="TVR153" s="4"/>
      <c r="TVS153" s="4"/>
      <c r="TVT153" s="4"/>
      <c r="TVU153" s="4"/>
      <c r="TVV153" s="4"/>
      <c r="TVW153" s="4"/>
      <c r="TVX153" s="4"/>
      <c r="TVY153" s="4"/>
      <c r="TVZ153" s="4"/>
      <c r="TWA153" s="4"/>
      <c r="TWB153" s="4"/>
      <c r="TWC153" s="4"/>
      <c r="TWD153" s="4"/>
      <c r="TWE153" s="4"/>
      <c r="TWF153" s="4"/>
      <c r="TWG153" s="4"/>
      <c r="TWH153" s="4"/>
      <c r="TWI153" s="4"/>
      <c r="TWJ153" s="4"/>
      <c r="TWK153" s="4"/>
      <c r="TWL153" s="4"/>
      <c r="TWM153" s="4"/>
      <c r="TWN153" s="4"/>
      <c r="TWO153" s="4"/>
      <c r="TWP153" s="4"/>
      <c r="TWQ153" s="4"/>
      <c r="TWR153" s="4"/>
      <c r="TWS153" s="4"/>
      <c r="TWT153" s="4"/>
      <c r="TWU153" s="4"/>
      <c r="TWV153" s="4"/>
      <c r="TWW153" s="4"/>
      <c r="TWX153" s="4"/>
      <c r="TWY153" s="4"/>
      <c r="TWZ153" s="4"/>
      <c r="TXA153" s="4"/>
      <c r="TXB153" s="4"/>
      <c r="TXC153" s="4"/>
      <c r="TXD153" s="4"/>
      <c r="TXE153" s="4"/>
      <c r="TXF153" s="4"/>
      <c r="TXG153" s="4"/>
      <c r="TXH153" s="4"/>
      <c r="TXI153" s="4"/>
      <c r="TXJ153" s="4"/>
      <c r="TXK153" s="4"/>
      <c r="TXL153" s="4"/>
      <c r="TXM153" s="4"/>
      <c r="TXN153" s="4"/>
      <c r="TXO153" s="4"/>
      <c r="TXP153" s="4"/>
      <c r="TXQ153" s="4"/>
      <c r="TXR153" s="4"/>
      <c r="TXS153" s="4"/>
      <c r="TXT153" s="4"/>
      <c r="TXU153" s="4"/>
      <c r="TXV153" s="4"/>
      <c r="TXW153" s="4"/>
      <c r="TXX153" s="4"/>
      <c r="TXY153" s="4"/>
      <c r="TXZ153" s="4"/>
      <c r="TYA153" s="4"/>
      <c r="TYB153" s="4"/>
      <c r="TYC153" s="4"/>
      <c r="TYD153" s="4"/>
      <c r="TYE153" s="4"/>
      <c r="TYF153" s="4"/>
      <c r="TYG153" s="4"/>
      <c r="TYH153" s="4"/>
      <c r="TYI153" s="4"/>
      <c r="TYJ153" s="4"/>
      <c r="TYK153" s="4"/>
      <c r="TYL153" s="4"/>
      <c r="TYM153" s="4"/>
      <c r="TYN153" s="4"/>
      <c r="TYO153" s="4"/>
      <c r="TYP153" s="4"/>
      <c r="TYQ153" s="4"/>
      <c r="TYR153" s="4"/>
      <c r="TYS153" s="4"/>
      <c r="TYT153" s="4"/>
      <c r="TYU153" s="4"/>
      <c r="TYV153" s="4"/>
      <c r="TYW153" s="4"/>
      <c r="TYX153" s="4"/>
      <c r="TYY153" s="4"/>
      <c r="TYZ153" s="4"/>
      <c r="TZA153" s="4"/>
      <c r="TZB153" s="4"/>
      <c r="TZC153" s="4"/>
      <c r="TZD153" s="4"/>
      <c r="TZE153" s="4"/>
      <c r="TZF153" s="4"/>
      <c r="TZG153" s="4"/>
      <c r="TZH153" s="4"/>
      <c r="TZI153" s="4"/>
      <c r="TZJ153" s="4"/>
      <c r="TZK153" s="4"/>
      <c r="TZL153" s="4"/>
      <c r="TZM153" s="4"/>
      <c r="TZN153" s="4"/>
      <c r="TZO153" s="4"/>
      <c r="TZP153" s="4"/>
      <c r="TZQ153" s="4"/>
      <c r="TZR153" s="4"/>
      <c r="TZS153" s="4"/>
      <c r="TZT153" s="4"/>
      <c r="TZU153" s="4"/>
      <c r="TZV153" s="4"/>
      <c r="TZW153" s="4"/>
      <c r="TZX153" s="4"/>
      <c r="TZY153" s="4"/>
      <c r="TZZ153" s="4"/>
      <c r="UAA153" s="4"/>
      <c r="UAB153" s="4"/>
      <c r="UAC153" s="4"/>
      <c r="UAD153" s="4"/>
      <c r="UAE153" s="4"/>
      <c r="UAF153" s="4"/>
      <c r="UAG153" s="4"/>
      <c r="UAH153" s="4"/>
      <c r="UAI153" s="4"/>
      <c r="UAJ153" s="4"/>
      <c r="UAK153" s="4"/>
      <c r="UAL153" s="4"/>
      <c r="UAM153" s="4"/>
      <c r="UAN153" s="4"/>
      <c r="UAO153" s="4"/>
      <c r="UAP153" s="4"/>
      <c r="UAQ153" s="4"/>
      <c r="UAR153" s="4"/>
      <c r="UAS153" s="4"/>
      <c r="UAT153" s="4"/>
      <c r="UAU153" s="4"/>
      <c r="UAV153" s="4"/>
      <c r="UAW153" s="4"/>
      <c r="UAX153" s="4"/>
      <c r="UAY153" s="4"/>
      <c r="UAZ153" s="4"/>
      <c r="UBA153" s="4"/>
      <c r="UBB153" s="4"/>
      <c r="UBC153" s="4"/>
      <c r="UBD153" s="4"/>
      <c r="UBE153" s="4"/>
      <c r="UBF153" s="4"/>
      <c r="UBG153" s="4"/>
      <c r="UBH153" s="4"/>
      <c r="UBI153" s="4"/>
      <c r="UBJ153" s="4"/>
      <c r="UBK153" s="4"/>
      <c r="UBL153" s="4"/>
      <c r="UBM153" s="4"/>
      <c r="UBN153" s="4"/>
      <c r="UBO153" s="4"/>
      <c r="UBP153" s="4"/>
      <c r="UBQ153" s="4"/>
      <c r="UBR153" s="4"/>
      <c r="UBS153" s="4"/>
      <c r="UBT153" s="4"/>
      <c r="UBU153" s="4"/>
      <c r="UBV153" s="4"/>
      <c r="UBW153" s="4"/>
      <c r="UBX153" s="4"/>
      <c r="UBY153" s="4"/>
      <c r="UBZ153" s="4"/>
      <c r="UCA153" s="4"/>
      <c r="UCB153" s="4"/>
      <c r="UCC153" s="4"/>
      <c r="UCD153" s="4"/>
      <c r="UCE153" s="4"/>
      <c r="UCF153" s="4"/>
      <c r="UCG153" s="4"/>
      <c r="UCH153" s="4"/>
      <c r="UCI153" s="4"/>
      <c r="UCJ153" s="4"/>
      <c r="UCK153" s="4"/>
      <c r="UCL153" s="4"/>
      <c r="UCM153" s="4"/>
      <c r="UCN153" s="4"/>
      <c r="UCO153" s="4"/>
      <c r="UCP153" s="4"/>
      <c r="UCQ153" s="4"/>
      <c r="UCR153" s="4"/>
      <c r="UCS153" s="4"/>
      <c r="UCT153" s="4"/>
      <c r="UCU153" s="4"/>
      <c r="UCV153" s="4"/>
      <c r="UCW153" s="4"/>
      <c r="UCX153" s="4"/>
      <c r="UCY153" s="4"/>
      <c r="UCZ153" s="4"/>
      <c r="UDA153" s="4"/>
      <c r="UDB153" s="4"/>
      <c r="UDC153" s="4"/>
      <c r="UDD153" s="4"/>
      <c r="UDE153" s="4"/>
      <c r="UDF153" s="4"/>
      <c r="UDG153" s="4"/>
      <c r="UDH153" s="4"/>
      <c r="UDI153" s="4"/>
      <c r="UDJ153" s="4"/>
      <c r="UDK153" s="4"/>
      <c r="UDL153" s="4"/>
      <c r="UDM153" s="4"/>
      <c r="UDN153" s="4"/>
      <c r="UDO153" s="4"/>
      <c r="UDP153" s="4"/>
      <c r="UDQ153" s="4"/>
      <c r="UDR153" s="4"/>
      <c r="UDS153" s="4"/>
      <c r="UDT153" s="4"/>
      <c r="UDU153" s="4"/>
      <c r="UDV153" s="4"/>
      <c r="UDW153" s="4"/>
      <c r="UDX153" s="4"/>
      <c r="UDY153" s="4"/>
      <c r="UDZ153" s="4"/>
      <c r="UEA153" s="4"/>
      <c r="UEB153" s="4"/>
      <c r="UEC153" s="4"/>
      <c r="UED153" s="4"/>
      <c r="UEE153" s="4"/>
      <c r="UEF153" s="4"/>
      <c r="UEG153" s="4"/>
      <c r="UEH153" s="4"/>
      <c r="UEI153" s="4"/>
      <c r="UEJ153" s="4"/>
      <c r="UEK153" s="4"/>
      <c r="UEL153" s="4"/>
      <c r="UEM153" s="4"/>
      <c r="UEN153" s="4"/>
      <c r="UEO153" s="4"/>
      <c r="UEP153" s="4"/>
      <c r="UEQ153" s="4"/>
      <c r="UER153" s="4"/>
      <c r="UES153" s="4"/>
      <c r="UET153" s="4"/>
      <c r="UEU153" s="4"/>
      <c r="UEV153" s="4"/>
      <c r="UEW153" s="4"/>
      <c r="UEX153" s="4"/>
      <c r="UEY153" s="4"/>
      <c r="UEZ153" s="4"/>
      <c r="UFA153" s="4"/>
      <c r="UFB153" s="4"/>
      <c r="UFC153" s="4"/>
      <c r="UFD153" s="4"/>
      <c r="UFE153" s="4"/>
      <c r="UFF153" s="4"/>
      <c r="UFG153" s="4"/>
      <c r="UFH153" s="4"/>
      <c r="UFI153" s="4"/>
      <c r="UFJ153" s="4"/>
      <c r="UFK153" s="4"/>
      <c r="UFL153" s="4"/>
      <c r="UFM153" s="4"/>
      <c r="UFN153" s="4"/>
      <c r="UFO153" s="4"/>
      <c r="UFP153" s="4"/>
      <c r="UFQ153" s="4"/>
      <c r="UFR153" s="4"/>
      <c r="UFS153" s="4"/>
      <c r="UFT153" s="4"/>
      <c r="UFU153" s="4"/>
      <c r="UFV153" s="4"/>
      <c r="UFW153" s="4"/>
      <c r="UFX153" s="4"/>
      <c r="UFY153" s="4"/>
      <c r="UFZ153" s="4"/>
      <c r="UGA153" s="4"/>
      <c r="UGB153" s="4"/>
      <c r="UGC153" s="4"/>
      <c r="UGD153" s="4"/>
      <c r="UGE153" s="4"/>
      <c r="UGF153" s="4"/>
      <c r="UGG153" s="4"/>
      <c r="UGH153" s="4"/>
      <c r="UGI153" s="4"/>
      <c r="UGJ153" s="4"/>
      <c r="UGK153" s="4"/>
      <c r="UGL153" s="4"/>
      <c r="UGM153" s="4"/>
      <c r="UGN153" s="4"/>
      <c r="UGO153" s="4"/>
      <c r="UGP153" s="4"/>
      <c r="UGQ153" s="4"/>
      <c r="UGR153" s="4"/>
      <c r="UGS153" s="4"/>
      <c r="UGT153" s="4"/>
      <c r="UGU153" s="4"/>
      <c r="UGV153" s="4"/>
      <c r="UGW153" s="4"/>
      <c r="UGX153" s="4"/>
      <c r="UGY153" s="4"/>
      <c r="UGZ153" s="4"/>
      <c r="UHA153" s="4"/>
      <c r="UHB153" s="4"/>
      <c r="UHC153" s="4"/>
      <c r="UHD153" s="4"/>
      <c r="UHE153" s="4"/>
      <c r="UHF153" s="4"/>
      <c r="UHG153" s="4"/>
      <c r="UHH153" s="4"/>
      <c r="UHI153" s="4"/>
      <c r="UHJ153" s="4"/>
      <c r="UHK153" s="4"/>
      <c r="UHL153" s="4"/>
      <c r="UHM153" s="4"/>
      <c r="UHN153" s="4"/>
      <c r="UHO153" s="4"/>
      <c r="UHP153" s="4"/>
      <c r="UHQ153" s="4"/>
      <c r="UHR153" s="4"/>
      <c r="UHS153" s="4"/>
      <c r="UHT153" s="4"/>
      <c r="UHU153" s="4"/>
      <c r="UHV153" s="4"/>
      <c r="UHW153" s="4"/>
      <c r="UHX153" s="4"/>
      <c r="UHY153" s="4"/>
      <c r="UHZ153" s="4"/>
      <c r="UIA153" s="4"/>
      <c r="UIB153" s="4"/>
      <c r="UIC153" s="4"/>
      <c r="UID153" s="4"/>
      <c r="UIE153" s="4"/>
      <c r="UIF153" s="4"/>
      <c r="UIG153" s="4"/>
      <c r="UIH153" s="4"/>
      <c r="UII153" s="4"/>
      <c r="UIJ153" s="4"/>
      <c r="UIK153" s="4"/>
      <c r="UIL153" s="4"/>
      <c r="UIM153" s="4"/>
      <c r="UIN153" s="4"/>
      <c r="UIO153" s="4"/>
      <c r="UIP153" s="4"/>
      <c r="UIQ153" s="4"/>
      <c r="UIR153" s="4"/>
      <c r="UIS153" s="4"/>
      <c r="UIT153" s="4"/>
      <c r="UIU153" s="4"/>
      <c r="UIV153" s="4"/>
      <c r="UIW153" s="4"/>
      <c r="UIX153" s="4"/>
      <c r="UIY153" s="4"/>
      <c r="UIZ153" s="4"/>
      <c r="UJA153" s="4"/>
      <c r="UJB153" s="4"/>
      <c r="UJC153" s="4"/>
      <c r="UJD153" s="4"/>
      <c r="UJE153" s="4"/>
      <c r="UJF153" s="4"/>
      <c r="UJG153" s="4"/>
      <c r="UJH153" s="4"/>
      <c r="UJI153" s="4"/>
      <c r="UJJ153" s="4"/>
      <c r="UJK153" s="4"/>
      <c r="UJL153" s="4"/>
      <c r="UJM153" s="4"/>
      <c r="UJN153" s="4"/>
      <c r="UJO153" s="4"/>
      <c r="UJP153" s="4"/>
      <c r="UJQ153" s="4"/>
      <c r="UJR153" s="4"/>
      <c r="UJS153" s="4"/>
      <c r="UJT153" s="4"/>
      <c r="UJU153" s="4"/>
      <c r="UJV153" s="4"/>
      <c r="UJW153" s="4"/>
      <c r="UJX153" s="4"/>
      <c r="UJY153" s="4"/>
      <c r="UJZ153" s="4"/>
      <c r="UKA153" s="4"/>
      <c r="UKB153" s="4"/>
      <c r="UKC153" s="4"/>
      <c r="UKD153" s="4"/>
      <c r="UKE153" s="4"/>
      <c r="UKF153" s="4"/>
      <c r="UKG153" s="4"/>
      <c r="UKH153" s="4"/>
      <c r="UKI153" s="4"/>
      <c r="UKJ153" s="4"/>
      <c r="UKK153" s="4"/>
      <c r="UKL153" s="4"/>
      <c r="UKM153" s="4"/>
      <c r="UKN153" s="4"/>
      <c r="UKO153" s="4"/>
      <c r="UKP153" s="4"/>
      <c r="UKQ153" s="4"/>
      <c r="UKR153" s="4"/>
      <c r="UKS153" s="4"/>
      <c r="UKT153" s="4"/>
      <c r="UKU153" s="4"/>
      <c r="UKV153" s="4"/>
      <c r="UKW153" s="4"/>
      <c r="UKX153" s="4"/>
      <c r="UKY153" s="4"/>
      <c r="UKZ153" s="4"/>
      <c r="ULA153" s="4"/>
      <c r="ULB153" s="4"/>
      <c r="ULC153" s="4"/>
      <c r="ULD153" s="4"/>
      <c r="ULE153" s="4"/>
      <c r="ULF153" s="4"/>
      <c r="ULG153" s="4"/>
      <c r="ULH153" s="4"/>
      <c r="ULI153" s="4"/>
      <c r="ULJ153" s="4"/>
      <c r="ULK153" s="4"/>
      <c r="ULL153" s="4"/>
      <c r="ULM153" s="4"/>
      <c r="ULN153" s="4"/>
      <c r="ULO153" s="4"/>
      <c r="ULP153" s="4"/>
      <c r="ULQ153" s="4"/>
      <c r="ULR153" s="4"/>
      <c r="ULS153" s="4"/>
      <c r="ULT153" s="4"/>
      <c r="ULU153" s="4"/>
      <c r="ULV153" s="4"/>
      <c r="ULW153" s="4"/>
      <c r="ULX153" s="4"/>
      <c r="ULY153" s="4"/>
      <c r="ULZ153" s="4"/>
      <c r="UMA153" s="4"/>
      <c r="UMB153" s="4"/>
      <c r="UMC153" s="4"/>
      <c r="UMD153" s="4"/>
      <c r="UME153" s="4"/>
      <c r="UMF153" s="4"/>
      <c r="UMG153" s="4"/>
      <c r="UMH153" s="4"/>
      <c r="UMI153" s="4"/>
      <c r="UMJ153" s="4"/>
      <c r="UMK153" s="4"/>
      <c r="UML153" s="4"/>
      <c r="UMM153" s="4"/>
      <c r="UMN153" s="4"/>
      <c r="UMO153" s="4"/>
      <c r="UMP153" s="4"/>
      <c r="UMQ153" s="4"/>
      <c r="UMR153" s="4"/>
      <c r="UMS153" s="4"/>
      <c r="UMT153" s="4"/>
      <c r="UMU153" s="4"/>
      <c r="UMV153" s="4"/>
      <c r="UMW153" s="4"/>
      <c r="UMX153" s="4"/>
      <c r="UMY153" s="4"/>
      <c r="UMZ153" s="4"/>
      <c r="UNA153" s="4"/>
      <c r="UNB153" s="4"/>
      <c r="UNC153" s="4"/>
      <c r="UND153" s="4"/>
      <c r="UNE153" s="4"/>
      <c r="UNF153" s="4"/>
      <c r="UNG153" s="4"/>
      <c r="UNH153" s="4"/>
      <c r="UNI153" s="4"/>
      <c r="UNJ153" s="4"/>
      <c r="UNK153" s="4"/>
      <c r="UNL153" s="4"/>
      <c r="UNM153" s="4"/>
      <c r="UNN153" s="4"/>
      <c r="UNO153" s="4"/>
      <c r="UNP153" s="4"/>
      <c r="UNQ153" s="4"/>
      <c r="UNR153" s="4"/>
      <c r="UNS153" s="4"/>
      <c r="UNT153" s="4"/>
      <c r="UNU153" s="4"/>
      <c r="UNV153" s="4"/>
      <c r="UNW153" s="4"/>
      <c r="UNX153" s="4"/>
      <c r="UNY153" s="4"/>
      <c r="UNZ153" s="4"/>
      <c r="UOA153" s="4"/>
      <c r="UOB153" s="4"/>
      <c r="UOC153" s="4"/>
      <c r="UOD153" s="4"/>
      <c r="UOE153" s="4"/>
      <c r="UOF153" s="4"/>
      <c r="UOG153" s="4"/>
      <c r="UOH153" s="4"/>
      <c r="UOI153" s="4"/>
      <c r="UOJ153" s="4"/>
      <c r="UOK153" s="4"/>
      <c r="UOL153" s="4"/>
      <c r="UOM153" s="4"/>
      <c r="UON153" s="4"/>
      <c r="UOO153" s="4"/>
      <c r="UOP153" s="4"/>
      <c r="UOQ153" s="4"/>
      <c r="UOR153" s="4"/>
      <c r="UOS153" s="4"/>
      <c r="UOT153" s="4"/>
      <c r="UOU153" s="4"/>
      <c r="UOV153" s="4"/>
      <c r="UOW153" s="4"/>
      <c r="UOX153" s="4"/>
      <c r="UOY153" s="4"/>
      <c r="UOZ153" s="4"/>
      <c r="UPA153" s="4"/>
      <c r="UPB153" s="4"/>
      <c r="UPC153" s="4"/>
      <c r="UPD153" s="4"/>
      <c r="UPE153" s="4"/>
      <c r="UPF153" s="4"/>
      <c r="UPG153" s="4"/>
      <c r="UPH153" s="4"/>
      <c r="UPI153" s="4"/>
      <c r="UPJ153" s="4"/>
      <c r="UPK153" s="4"/>
      <c r="UPL153" s="4"/>
      <c r="UPM153" s="4"/>
      <c r="UPN153" s="4"/>
      <c r="UPO153" s="4"/>
      <c r="UPP153" s="4"/>
      <c r="UPQ153" s="4"/>
      <c r="UPR153" s="4"/>
      <c r="UPS153" s="4"/>
      <c r="UPT153" s="4"/>
      <c r="UPU153" s="4"/>
      <c r="UPV153" s="4"/>
      <c r="UPW153" s="4"/>
      <c r="UPX153" s="4"/>
      <c r="UPY153" s="4"/>
      <c r="UPZ153" s="4"/>
      <c r="UQA153" s="4"/>
      <c r="UQB153" s="4"/>
      <c r="UQC153" s="4"/>
      <c r="UQD153" s="4"/>
      <c r="UQE153" s="4"/>
      <c r="UQF153" s="4"/>
      <c r="UQG153" s="4"/>
      <c r="UQH153" s="4"/>
      <c r="UQI153" s="4"/>
      <c r="UQJ153" s="4"/>
      <c r="UQK153" s="4"/>
      <c r="UQL153" s="4"/>
      <c r="UQM153" s="4"/>
      <c r="UQN153" s="4"/>
      <c r="UQO153" s="4"/>
      <c r="UQP153" s="4"/>
      <c r="UQQ153" s="4"/>
      <c r="UQR153" s="4"/>
      <c r="UQS153" s="4"/>
      <c r="UQT153" s="4"/>
      <c r="UQU153" s="4"/>
      <c r="UQV153" s="4"/>
      <c r="UQW153" s="4"/>
      <c r="UQX153" s="4"/>
      <c r="UQY153" s="4"/>
      <c r="UQZ153" s="4"/>
      <c r="URA153" s="4"/>
      <c r="URB153" s="4"/>
      <c r="URC153" s="4"/>
      <c r="URD153" s="4"/>
      <c r="URE153" s="4"/>
      <c r="URF153" s="4"/>
      <c r="URG153" s="4"/>
      <c r="URH153" s="4"/>
      <c r="URI153" s="4"/>
      <c r="URJ153" s="4"/>
      <c r="URK153" s="4"/>
      <c r="URL153" s="4"/>
      <c r="URM153" s="4"/>
      <c r="URN153" s="4"/>
      <c r="URO153" s="4"/>
      <c r="URP153" s="4"/>
      <c r="URQ153" s="4"/>
      <c r="URR153" s="4"/>
      <c r="URS153" s="4"/>
      <c r="URT153" s="4"/>
      <c r="URU153" s="4"/>
      <c r="URV153" s="4"/>
      <c r="URW153" s="4"/>
      <c r="URX153" s="4"/>
      <c r="URY153" s="4"/>
      <c r="URZ153" s="4"/>
      <c r="USA153" s="4"/>
      <c r="USB153" s="4"/>
      <c r="USC153" s="4"/>
      <c r="USD153" s="4"/>
      <c r="USE153" s="4"/>
      <c r="USF153" s="4"/>
      <c r="USG153" s="4"/>
      <c r="USH153" s="4"/>
      <c r="USI153" s="4"/>
      <c r="USJ153" s="4"/>
      <c r="USK153" s="4"/>
      <c r="USL153" s="4"/>
      <c r="USM153" s="4"/>
      <c r="USN153" s="4"/>
      <c r="USO153" s="4"/>
      <c r="USP153" s="4"/>
      <c r="USQ153" s="4"/>
      <c r="USR153" s="4"/>
      <c r="USS153" s="4"/>
      <c r="UST153" s="4"/>
      <c r="USU153" s="4"/>
      <c r="USV153" s="4"/>
      <c r="USW153" s="4"/>
      <c r="USX153" s="4"/>
      <c r="USY153" s="4"/>
      <c r="USZ153" s="4"/>
      <c r="UTA153" s="4"/>
      <c r="UTB153" s="4"/>
      <c r="UTC153" s="4"/>
      <c r="UTD153" s="4"/>
      <c r="UTE153" s="4"/>
      <c r="UTF153" s="4"/>
      <c r="UTG153" s="4"/>
      <c r="UTH153" s="4"/>
      <c r="UTI153" s="4"/>
      <c r="UTJ153" s="4"/>
      <c r="UTK153" s="4"/>
      <c r="UTL153" s="4"/>
      <c r="UTM153" s="4"/>
      <c r="UTN153" s="4"/>
      <c r="UTO153" s="4"/>
      <c r="UTP153" s="4"/>
      <c r="UTQ153" s="4"/>
      <c r="UTR153" s="4"/>
      <c r="UTS153" s="4"/>
      <c r="UTT153" s="4"/>
      <c r="UTU153" s="4"/>
      <c r="UTV153" s="4"/>
      <c r="UTW153" s="4"/>
      <c r="UTX153" s="4"/>
      <c r="UTY153" s="4"/>
      <c r="UTZ153" s="4"/>
      <c r="UUA153" s="4"/>
      <c r="UUB153" s="4"/>
      <c r="UUC153" s="4"/>
      <c r="UUD153" s="4"/>
      <c r="UUE153" s="4"/>
      <c r="UUF153" s="4"/>
      <c r="UUG153" s="4"/>
      <c r="UUH153" s="4"/>
      <c r="UUI153" s="4"/>
      <c r="UUJ153" s="4"/>
      <c r="UUK153" s="4"/>
      <c r="UUL153" s="4"/>
      <c r="UUM153" s="4"/>
      <c r="UUN153" s="4"/>
      <c r="UUO153" s="4"/>
      <c r="UUP153" s="4"/>
      <c r="UUQ153" s="4"/>
      <c r="UUR153" s="4"/>
      <c r="UUS153" s="4"/>
      <c r="UUT153" s="4"/>
      <c r="UUU153" s="4"/>
      <c r="UUV153" s="4"/>
      <c r="UUW153" s="4"/>
      <c r="UUX153" s="4"/>
      <c r="UUY153" s="4"/>
      <c r="UUZ153" s="4"/>
      <c r="UVA153" s="4"/>
      <c r="UVB153" s="4"/>
      <c r="UVC153" s="4"/>
      <c r="UVD153" s="4"/>
      <c r="UVE153" s="4"/>
      <c r="UVF153" s="4"/>
      <c r="UVG153" s="4"/>
      <c r="UVH153" s="4"/>
      <c r="UVI153" s="4"/>
      <c r="UVJ153" s="4"/>
      <c r="UVK153" s="4"/>
      <c r="UVL153" s="4"/>
      <c r="UVM153" s="4"/>
      <c r="UVN153" s="4"/>
      <c r="UVO153" s="4"/>
      <c r="UVP153" s="4"/>
      <c r="UVQ153" s="4"/>
      <c r="UVR153" s="4"/>
      <c r="UVS153" s="4"/>
      <c r="UVT153" s="4"/>
      <c r="UVU153" s="4"/>
      <c r="UVV153" s="4"/>
      <c r="UVW153" s="4"/>
      <c r="UVX153" s="4"/>
      <c r="UVY153" s="4"/>
      <c r="UVZ153" s="4"/>
      <c r="UWA153" s="4"/>
      <c r="UWB153" s="4"/>
      <c r="UWC153" s="4"/>
      <c r="UWD153" s="4"/>
      <c r="UWE153" s="4"/>
      <c r="UWF153" s="4"/>
      <c r="UWG153" s="4"/>
      <c r="UWH153" s="4"/>
      <c r="UWI153" s="4"/>
      <c r="UWJ153" s="4"/>
      <c r="UWK153" s="4"/>
      <c r="UWL153" s="4"/>
      <c r="UWM153" s="4"/>
      <c r="UWN153" s="4"/>
      <c r="UWO153" s="4"/>
      <c r="UWP153" s="4"/>
      <c r="UWQ153" s="4"/>
      <c r="UWR153" s="4"/>
      <c r="UWS153" s="4"/>
      <c r="UWT153" s="4"/>
      <c r="UWU153" s="4"/>
      <c r="UWV153" s="4"/>
      <c r="UWW153" s="4"/>
      <c r="UWX153" s="4"/>
      <c r="UWY153" s="4"/>
      <c r="UWZ153" s="4"/>
      <c r="UXA153" s="4"/>
      <c r="UXB153" s="4"/>
      <c r="UXC153" s="4"/>
      <c r="UXD153" s="4"/>
      <c r="UXE153" s="4"/>
      <c r="UXF153" s="4"/>
      <c r="UXG153" s="4"/>
      <c r="UXH153" s="4"/>
      <c r="UXI153" s="4"/>
      <c r="UXJ153" s="4"/>
      <c r="UXK153" s="4"/>
      <c r="UXL153" s="4"/>
      <c r="UXM153" s="4"/>
      <c r="UXN153" s="4"/>
      <c r="UXO153" s="4"/>
      <c r="UXP153" s="4"/>
      <c r="UXQ153" s="4"/>
      <c r="UXR153" s="4"/>
      <c r="UXS153" s="4"/>
      <c r="UXT153" s="4"/>
      <c r="UXU153" s="4"/>
      <c r="UXV153" s="4"/>
      <c r="UXW153" s="4"/>
      <c r="UXX153" s="4"/>
      <c r="UXY153" s="4"/>
      <c r="UXZ153" s="4"/>
      <c r="UYA153" s="4"/>
      <c r="UYB153" s="4"/>
      <c r="UYC153" s="4"/>
      <c r="UYD153" s="4"/>
      <c r="UYE153" s="4"/>
      <c r="UYF153" s="4"/>
      <c r="UYG153" s="4"/>
      <c r="UYH153" s="4"/>
      <c r="UYI153" s="4"/>
      <c r="UYJ153" s="4"/>
      <c r="UYK153" s="4"/>
      <c r="UYL153" s="4"/>
      <c r="UYM153" s="4"/>
      <c r="UYN153" s="4"/>
      <c r="UYO153" s="4"/>
      <c r="UYP153" s="4"/>
      <c r="UYQ153" s="4"/>
      <c r="UYR153" s="4"/>
      <c r="UYS153" s="4"/>
      <c r="UYT153" s="4"/>
      <c r="UYU153" s="4"/>
      <c r="UYV153" s="4"/>
      <c r="UYW153" s="4"/>
      <c r="UYX153" s="4"/>
      <c r="UYY153" s="4"/>
      <c r="UYZ153" s="4"/>
      <c r="UZA153" s="4"/>
      <c r="UZB153" s="4"/>
      <c r="UZC153" s="4"/>
      <c r="UZD153" s="4"/>
      <c r="UZE153" s="4"/>
      <c r="UZF153" s="4"/>
      <c r="UZG153" s="4"/>
      <c r="UZH153" s="4"/>
      <c r="UZI153" s="4"/>
      <c r="UZJ153" s="4"/>
      <c r="UZK153" s="4"/>
      <c r="UZL153" s="4"/>
      <c r="UZM153" s="4"/>
      <c r="UZN153" s="4"/>
      <c r="UZO153" s="4"/>
      <c r="UZP153" s="4"/>
      <c r="UZQ153" s="4"/>
      <c r="UZR153" s="4"/>
      <c r="UZS153" s="4"/>
      <c r="UZT153" s="4"/>
      <c r="UZU153" s="4"/>
      <c r="UZV153" s="4"/>
      <c r="UZW153" s="4"/>
      <c r="UZX153" s="4"/>
      <c r="UZY153" s="4"/>
      <c r="UZZ153" s="4"/>
      <c r="VAA153" s="4"/>
      <c r="VAB153" s="4"/>
      <c r="VAC153" s="4"/>
      <c r="VAD153" s="4"/>
      <c r="VAE153" s="4"/>
      <c r="VAF153" s="4"/>
      <c r="VAG153" s="4"/>
      <c r="VAH153" s="4"/>
      <c r="VAI153" s="4"/>
      <c r="VAJ153" s="4"/>
      <c r="VAK153" s="4"/>
      <c r="VAL153" s="4"/>
      <c r="VAM153" s="4"/>
      <c r="VAN153" s="4"/>
      <c r="VAO153" s="4"/>
      <c r="VAP153" s="4"/>
      <c r="VAQ153" s="4"/>
      <c r="VAR153" s="4"/>
      <c r="VAS153" s="4"/>
      <c r="VAT153" s="4"/>
      <c r="VAU153" s="4"/>
      <c r="VAV153" s="4"/>
      <c r="VAW153" s="4"/>
      <c r="VAX153" s="4"/>
      <c r="VAY153" s="4"/>
      <c r="VAZ153" s="4"/>
      <c r="VBA153" s="4"/>
      <c r="VBB153" s="4"/>
      <c r="VBC153" s="4"/>
      <c r="VBD153" s="4"/>
      <c r="VBE153" s="4"/>
      <c r="VBF153" s="4"/>
      <c r="VBG153" s="4"/>
      <c r="VBH153" s="4"/>
      <c r="VBI153" s="4"/>
      <c r="VBJ153" s="4"/>
      <c r="VBK153" s="4"/>
      <c r="VBL153" s="4"/>
      <c r="VBM153" s="4"/>
      <c r="VBN153" s="4"/>
      <c r="VBO153" s="4"/>
      <c r="VBP153" s="4"/>
      <c r="VBQ153" s="4"/>
      <c r="VBR153" s="4"/>
      <c r="VBS153" s="4"/>
      <c r="VBT153" s="4"/>
      <c r="VBU153" s="4"/>
      <c r="VBV153" s="4"/>
      <c r="VBW153" s="4"/>
      <c r="VBX153" s="4"/>
      <c r="VBY153" s="4"/>
      <c r="VBZ153" s="4"/>
      <c r="VCA153" s="4"/>
      <c r="VCB153" s="4"/>
      <c r="VCC153" s="4"/>
      <c r="VCD153" s="4"/>
      <c r="VCE153" s="4"/>
      <c r="VCF153" s="4"/>
      <c r="VCG153" s="4"/>
      <c r="VCH153" s="4"/>
      <c r="VCI153" s="4"/>
      <c r="VCJ153" s="4"/>
      <c r="VCK153" s="4"/>
      <c r="VCL153" s="4"/>
      <c r="VCM153" s="4"/>
      <c r="VCN153" s="4"/>
      <c r="VCO153" s="4"/>
      <c r="VCP153" s="4"/>
      <c r="VCQ153" s="4"/>
      <c r="VCR153" s="4"/>
      <c r="VCS153" s="4"/>
      <c r="VCT153" s="4"/>
      <c r="VCU153" s="4"/>
      <c r="VCV153" s="4"/>
      <c r="VCW153" s="4"/>
      <c r="VCX153" s="4"/>
      <c r="VCY153" s="4"/>
      <c r="VCZ153" s="4"/>
      <c r="VDA153" s="4"/>
      <c r="VDB153" s="4"/>
      <c r="VDC153" s="4"/>
      <c r="VDD153" s="4"/>
      <c r="VDE153" s="4"/>
      <c r="VDF153" s="4"/>
      <c r="VDG153" s="4"/>
      <c r="VDH153" s="4"/>
      <c r="VDI153" s="4"/>
      <c r="VDJ153" s="4"/>
      <c r="VDK153" s="4"/>
      <c r="VDL153" s="4"/>
      <c r="VDM153" s="4"/>
      <c r="VDN153" s="4"/>
      <c r="VDO153" s="4"/>
      <c r="VDP153" s="4"/>
      <c r="VDQ153" s="4"/>
      <c r="VDR153" s="4"/>
      <c r="VDS153" s="4"/>
      <c r="VDT153" s="4"/>
      <c r="VDU153" s="4"/>
      <c r="VDV153" s="4"/>
      <c r="VDW153" s="4"/>
      <c r="VDX153" s="4"/>
      <c r="VDY153" s="4"/>
      <c r="VDZ153" s="4"/>
      <c r="VEA153" s="4"/>
      <c r="VEB153" s="4"/>
      <c r="VEC153" s="4"/>
      <c r="VED153" s="4"/>
      <c r="VEE153" s="4"/>
      <c r="VEF153" s="4"/>
      <c r="VEG153" s="4"/>
      <c r="VEH153" s="4"/>
      <c r="VEI153" s="4"/>
      <c r="VEJ153" s="4"/>
      <c r="VEK153" s="4"/>
      <c r="VEL153" s="4"/>
      <c r="VEM153" s="4"/>
      <c r="VEN153" s="4"/>
      <c r="VEO153" s="4"/>
      <c r="VEP153" s="4"/>
      <c r="VEQ153" s="4"/>
      <c r="VER153" s="4"/>
      <c r="VES153" s="4"/>
      <c r="VET153" s="4"/>
      <c r="VEU153" s="4"/>
      <c r="VEV153" s="4"/>
      <c r="VEW153" s="4"/>
      <c r="VEX153" s="4"/>
      <c r="VEY153" s="4"/>
      <c r="VEZ153" s="4"/>
      <c r="VFA153" s="4"/>
      <c r="VFB153" s="4"/>
      <c r="VFC153" s="4"/>
      <c r="VFD153" s="4"/>
      <c r="VFE153" s="4"/>
      <c r="VFF153" s="4"/>
      <c r="VFG153" s="4"/>
      <c r="VFH153" s="4"/>
      <c r="VFI153" s="4"/>
      <c r="VFJ153" s="4"/>
      <c r="VFK153" s="4"/>
      <c r="VFL153" s="4"/>
      <c r="VFM153" s="4"/>
      <c r="VFN153" s="4"/>
      <c r="VFO153" s="4"/>
      <c r="VFP153" s="4"/>
      <c r="VFQ153" s="4"/>
      <c r="VFR153" s="4"/>
      <c r="VFS153" s="4"/>
      <c r="VFT153" s="4"/>
      <c r="VFU153" s="4"/>
      <c r="VFV153" s="4"/>
      <c r="VFW153" s="4"/>
      <c r="VFX153" s="4"/>
      <c r="VFY153" s="4"/>
      <c r="VFZ153" s="4"/>
      <c r="VGA153" s="4"/>
      <c r="VGB153" s="4"/>
      <c r="VGC153" s="4"/>
      <c r="VGD153" s="4"/>
      <c r="VGE153" s="4"/>
      <c r="VGF153" s="4"/>
      <c r="VGG153" s="4"/>
      <c r="VGH153" s="4"/>
      <c r="VGI153" s="4"/>
      <c r="VGJ153" s="4"/>
      <c r="VGK153" s="4"/>
      <c r="VGL153" s="4"/>
      <c r="VGM153" s="4"/>
      <c r="VGN153" s="4"/>
      <c r="VGO153" s="4"/>
      <c r="VGP153" s="4"/>
      <c r="VGQ153" s="4"/>
      <c r="VGR153" s="4"/>
      <c r="VGS153" s="4"/>
      <c r="VGT153" s="4"/>
      <c r="VGU153" s="4"/>
      <c r="VGV153" s="4"/>
      <c r="VGW153" s="4"/>
      <c r="VGX153" s="4"/>
      <c r="VGY153" s="4"/>
      <c r="VGZ153" s="4"/>
      <c r="VHA153" s="4"/>
      <c r="VHB153" s="4"/>
      <c r="VHC153" s="4"/>
      <c r="VHD153" s="4"/>
      <c r="VHE153" s="4"/>
      <c r="VHF153" s="4"/>
      <c r="VHG153" s="4"/>
      <c r="VHH153" s="4"/>
      <c r="VHI153" s="4"/>
      <c r="VHJ153" s="4"/>
      <c r="VHK153" s="4"/>
      <c r="VHL153" s="4"/>
      <c r="VHM153" s="4"/>
      <c r="VHN153" s="4"/>
      <c r="VHO153" s="4"/>
      <c r="VHP153" s="4"/>
      <c r="VHQ153" s="4"/>
      <c r="VHR153" s="4"/>
      <c r="VHS153" s="4"/>
      <c r="VHT153" s="4"/>
      <c r="VHU153" s="4"/>
      <c r="VHV153" s="4"/>
      <c r="VHW153" s="4"/>
      <c r="VHX153" s="4"/>
      <c r="VHY153" s="4"/>
      <c r="VHZ153" s="4"/>
      <c r="VIA153" s="4"/>
      <c r="VIB153" s="4"/>
      <c r="VIC153" s="4"/>
      <c r="VID153" s="4"/>
      <c r="VIE153" s="4"/>
      <c r="VIF153" s="4"/>
      <c r="VIG153" s="4"/>
      <c r="VIH153" s="4"/>
      <c r="VII153" s="4"/>
      <c r="VIJ153" s="4"/>
      <c r="VIK153" s="4"/>
      <c r="VIL153" s="4"/>
      <c r="VIM153" s="4"/>
      <c r="VIN153" s="4"/>
      <c r="VIO153" s="4"/>
      <c r="VIP153" s="4"/>
      <c r="VIQ153" s="4"/>
      <c r="VIR153" s="4"/>
      <c r="VIS153" s="4"/>
      <c r="VIT153" s="4"/>
      <c r="VIU153" s="4"/>
      <c r="VIV153" s="4"/>
      <c r="VIW153" s="4"/>
      <c r="VIX153" s="4"/>
      <c r="VIY153" s="4"/>
      <c r="VIZ153" s="4"/>
      <c r="VJA153" s="4"/>
      <c r="VJB153" s="4"/>
      <c r="VJC153" s="4"/>
      <c r="VJD153" s="4"/>
      <c r="VJE153" s="4"/>
      <c r="VJF153" s="4"/>
      <c r="VJG153" s="4"/>
      <c r="VJH153" s="4"/>
      <c r="VJI153" s="4"/>
      <c r="VJJ153" s="4"/>
      <c r="VJK153" s="4"/>
      <c r="VJL153" s="4"/>
      <c r="VJM153" s="4"/>
      <c r="VJN153" s="4"/>
      <c r="VJO153" s="4"/>
      <c r="VJP153" s="4"/>
      <c r="VJQ153" s="4"/>
      <c r="VJR153" s="4"/>
      <c r="VJS153" s="4"/>
      <c r="VJT153" s="4"/>
      <c r="VJU153" s="4"/>
      <c r="VJV153" s="4"/>
      <c r="VJW153" s="4"/>
      <c r="VJX153" s="4"/>
      <c r="VJY153" s="4"/>
      <c r="VJZ153" s="4"/>
      <c r="VKA153" s="4"/>
      <c r="VKB153" s="4"/>
      <c r="VKC153" s="4"/>
      <c r="VKD153" s="4"/>
      <c r="VKE153" s="4"/>
      <c r="VKF153" s="4"/>
      <c r="VKG153" s="4"/>
      <c r="VKH153" s="4"/>
      <c r="VKI153" s="4"/>
      <c r="VKJ153" s="4"/>
      <c r="VKK153" s="4"/>
      <c r="VKL153" s="4"/>
      <c r="VKM153" s="4"/>
      <c r="VKN153" s="4"/>
      <c r="VKO153" s="4"/>
      <c r="VKP153" s="4"/>
      <c r="VKQ153" s="4"/>
      <c r="VKR153" s="4"/>
      <c r="VKS153" s="4"/>
      <c r="VKT153" s="4"/>
      <c r="VKU153" s="4"/>
      <c r="VKV153" s="4"/>
      <c r="VKW153" s="4"/>
      <c r="VKX153" s="4"/>
      <c r="VKY153" s="4"/>
      <c r="VKZ153" s="4"/>
      <c r="VLA153" s="4"/>
      <c r="VLB153" s="4"/>
      <c r="VLC153" s="4"/>
      <c r="VLD153" s="4"/>
      <c r="VLE153" s="4"/>
      <c r="VLF153" s="4"/>
      <c r="VLG153" s="4"/>
      <c r="VLH153" s="4"/>
      <c r="VLI153" s="4"/>
      <c r="VLJ153" s="4"/>
      <c r="VLK153" s="4"/>
      <c r="VLL153" s="4"/>
      <c r="VLM153" s="4"/>
      <c r="VLN153" s="4"/>
      <c r="VLO153" s="4"/>
      <c r="VLP153" s="4"/>
      <c r="VLQ153" s="4"/>
      <c r="VLR153" s="4"/>
      <c r="VLS153" s="4"/>
      <c r="VLT153" s="4"/>
      <c r="VLU153" s="4"/>
      <c r="VLV153" s="4"/>
      <c r="VLW153" s="4"/>
      <c r="VLX153" s="4"/>
      <c r="VLY153" s="4"/>
      <c r="VLZ153" s="4"/>
      <c r="VMA153" s="4"/>
      <c r="VMB153" s="4"/>
      <c r="VMC153" s="4"/>
      <c r="VMD153" s="4"/>
      <c r="VME153" s="4"/>
      <c r="VMF153" s="4"/>
      <c r="VMG153" s="4"/>
      <c r="VMH153" s="4"/>
      <c r="VMI153" s="4"/>
      <c r="VMJ153" s="4"/>
      <c r="VMK153" s="4"/>
      <c r="VML153" s="4"/>
      <c r="VMM153" s="4"/>
      <c r="VMN153" s="4"/>
      <c r="VMO153" s="4"/>
      <c r="VMP153" s="4"/>
      <c r="VMQ153" s="4"/>
      <c r="VMR153" s="4"/>
      <c r="VMS153" s="4"/>
      <c r="VMT153" s="4"/>
      <c r="VMU153" s="4"/>
      <c r="VMV153" s="4"/>
      <c r="VMW153" s="4"/>
      <c r="VMX153" s="4"/>
      <c r="VMY153" s="4"/>
      <c r="VMZ153" s="4"/>
      <c r="VNA153" s="4"/>
      <c r="VNB153" s="4"/>
      <c r="VNC153" s="4"/>
      <c r="VND153" s="4"/>
      <c r="VNE153" s="4"/>
      <c r="VNF153" s="4"/>
      <c r="VNG153" s="4"/>
      <c r="VNH153" s="4"/>
      <c r="VNI153" s="4"/>
      <c r="VNJ153" s="4"/>
      <c r="VNK153" s="4"/>
      <c r="VNL153" s="4"/>
      <c r="VNM153" s="4"/>
      <c r="VNN153" s="4"/>
      <c r="VNO153" s="4"/>
      <c r="VNP153" s="4"/>
      <c r="VNQ153" s="4"/>
      <c r="VNR153" s="4"/>
      <c r="VNS153" s="4"/>
      <c r="VNT153" s="4"/>
      <c r="VNU153" s="4"/>
      <c r="VNV153" s="4"/>
      <c r="VNW153" s="4"/>
      <c r="VNX153" s="4"/>
      <c r="VNY153" s="4"/>
      <c r="VNZ153" s="4"/>
      <c r="VOA153" s="4"/>
      <c r="VOB153" s="4"/>
      <c r="VOC153" s="4"/>
      <c r="VOD153" s="4"/>
      <c r="VOE153" s="4"/>
      <c r="VOF153" s="4"/>
      <c r="VOG153" s="4"/>
      <c r="VOH153" s="4"/>
      <c r="VOI153" s="4"/>
      <c r="VOJ153" s="4"/>
      <c r="VOK153" s="4"/>
      <c r="VOL153" s="4"/>
      <c r="VOM153" s="4"/>
      <c r="VON153" s="4"/>
      <c r="VOO153" s="4"/>
      <c r="VOP153" s="4"/>
      <c r="VOQ153" s="4"/>
      <c r="VOR153" s="4"/>
      <c r="VOS153" s="4"/>
      <c r="VOT153" s="4"/>
      <c r="VOU153" s="4"/>
      <c r="VOV153" s="4"/>
      <c r="VOW153" s="4"/>
      <c r="VOX153" s="4"/>
      <c r="VOY153" s="4"/>
      <c r="VOZ153" s="4"/>
      <c r="VPA153" s="4"/>
      <c r="VPB153" s="4"/>
      <c r="VPC153" s="4"/>
      <c r="VPD153" s="4"/>
      <c r="VPE153" s="4"/>
      <c r="VPF153" s="4"/>
      <c r="VPG153" s="4"/>
      <c r="VPH153" s="4"/>
      <c r="VPI153" s="4"/>
      <c r="VPJ153" s="4"/>
      <c r="VPK153" s="4"/>
      <c r="VPL153" s="4"/>
      <c r="VPM153" s="4"/>
      <c r="VPN153" s="4"/>
      <c r="VPO153" s="4"/>
      <c r="VPP153" s="4"/>
      <c r="VPQ153" s="4"/>
      <c r="VPR153" s="4"/>
      <c r="VPS153" s="4"/>
      <c r="VPT153" s="4"/>
      <c r="VPU153" s="4"/>
      <c r="VPV153" s="4"/>
      <c r="VPW153" s="4"/>
      <c r="VPX153" s="4"/>
      <c r="VPY153" s="4"/>
      <c r="VPZ153" s="4"/>
      <c r="VQA153" s="4"/>
      <c r="VQB153" s="4"/>
      <c r="VQC153" s="4"/>
      <c r="VQD153" s="4"/>
      <c r="VQE153" s="4"/>
      <c r="VQF153" s="4"/>
      <c r="VQG153" s="4"/>
      <c r="VQH153" s="4"/>
      <c r="VQI153" s="4"/>
      <c r="VQJ153" s="4"/>
      <c r="VQK153" s="4"/>
      <c r="VQL153" s="4"/>
      <c r="VQM153" s="4"/>
      <c r="VQN153" s="4"/>
      <c r="VQO153" s="4"/>
      <c r="VQP153" s="4"/>
      <c r="VQQ153" s="4"/>
      <c r="VQR153" s="4"/>
      <c r="VQS153" s="4"/>
      <c r="VQT153" s="4"/>
      <c r="VQU153" s="4"/>
      <c r="VQV153" s="4"/>
      <c r="VQW153" s="4"/>
      <c r="VQX153" s="4"/>
      <c r="VQY153" s="4"/>
      <c r="VQZ153" s="4"/>
      <c r="VRA153" s="4"/>
      <c r="VRB153" s="4"/>
      <c r="VRC153" s="4"/>
      <c r="VRD153" s="4"/>
      <c r="VRE153" s="4"/>
      <c r="VRF153" s="4"/>
      <c r="VRG153" s="4"/>
      <c r="VRH153" s="4"/>
      <c r="VRI153" s="4"/>
      <c r="VRJ153" s="4"/>
      <c r="VRK153" s="4"/>
      <c r="VRL153" s="4"/>
      <c r="VRM153" s="4"/>
      <c r="VRN153" s="4"/>
      <c r="VRO153" s="4"/>
      <c r="VRP153" s="4"/>
      <c r="VRQ153" s="4"/>
      <c r="VRR153" s="4"/>
      <c r="VRS153" s="4"/>
      <c r="VRT153" s="4"/>
      <c r="VRU153" s="4"/>
      <c r="VRV153" s="4"/>
      <c r="VRW153" s="4"/>
      <c r="VRX153" s="4"/>
      <c r="VRY153" s="4"/>
      <c r="VRZ153" s="4"/>
      <c r="VSA153" s="4"/>
      <c r="VSB153" s="4"/>
      <c r="VSC153" s="4"/>
      <c r="VSD153" s="4"/>
      <c r="VSE153" s="4"/>
      <c r="VSF153" s="4"/>
      <c r="VSG153" s="4"/>
      <c r="VSH153" s="4"/>
      <c r="VSI153" s="4"/>
      <c r="VSJ153" s="4"/>
      <c r="VSK153" s="4"/>
      <c r="VSL153" s="4"/>
      <c r="VSM153" s="4"/>
      <c r="VSN153" s="4"/>
      <c r="VSO153" s="4"/>
      <c r="VSP153" s="4"/>
      <c r="VSQ153" s="4"/>
      <c r="VSR153" s="4"/>
      <c r="VSS153" s="4"/>
      <c r="VST153" s="4"/>
      <c r="VSU153" s="4"/>
      <c r="VSV153" s="4"/>
      <c r="VSW153" s="4"/>
      <c r="VSX153" s="4"/>
      <c r="VSY153" s="4"/>
      <c r="VSZ153" s="4"/>
      <c r="VTA153" s="4"/>
      <c r="VTB153" s="4"/>
      <c r="VTC153" s="4"/>
      <c r="VTD153" s="4"/>
      <c r="VTE153" s="4"/>
      <c r="VTF153" s="4"/>
      <c r="VTG153" s="4"/>
      <c r="VTH153" s="4"/>
      <c r="VTI153" s="4"/>
      <c r="VTJ153" s="4"/>
      <c r="VTK153" s="4"/>
      <c r="VTL153" s="4"/>
      <c r="VTM153" s="4"/>
      <c r="VTN153" s="4"/>
      <c r="VTO153" s="4"/>
      <c r="VTP153" s="4"/>
      <c r="VTQ153" s="4"/>
      <c r="VTR153" s="4"/>
      <c r="VTS153" s="4"/>
      <c r="VTT153" s="4"/>
      <c r="VTU153" s="4"/>
      <c r="VTV153" s="4"/>
      <c r="VTW153" s="4"/>
      <c r="VTX153" s="4"/>
      <c r="VTY153" s="4"/>
      <c r="VTZ153" s="4"/>
      <c r="VUA153" s="4"/>
      <c r="VUB153" s="4"/>
      <c r="VUC153" s="4"/>
      <c r="VUD153" s="4"/>
      <c r="VUE153" s="4"/>
      <c r="VUF153" s="4"/>
      <c r="VUG153" s="4"/>
      <c r="VUH153" s="4"/>
      <c r="VUI153" s="4"/>
      <c r="VUJ153" s="4"/>
      <c r="VUK153" s="4"/>
      <c r="VUL153" s="4"/>
      <c r="VUM153" s="4"/>
      <c r="VUN153" s="4"/>
      <c r="VUO153" s="4"/>
      <c r="VUP153" s="4"/>
      <c r="VUQ153" s="4"/>
      <c r="VUR153" s="4"/>
      <c r="VUS153" s="4"/>
      <c r="VUT153" s="4"/>
      <c r="VUU153" s="4"/>
      <c r="VUV153" s="4"/>
      <c r="VUW153" s="4"/>
      <c r="VUX153" s="4"/>
      <c r="VUY153" s="4"/>
      <c r="VUZ153" s="4"/>
      <c r="VVA153" s="4"/>
      <c r="VVB153" s="4"/>
      <c r="VVC153" s="4"/>
      <c r="VVD153" s="4"/>
      <c r="VVE153" s="4"/>
      <c r="VVF153" s="4"/>
      <c r="VVG153" s="4"/>
      <c r="VVH153" s="4"/>
      <c r="VVI153" s="4"/>
      <c r="VVJ153" s="4"/>
      <c r="VVK153" s="4"/>
      <c r="VVL153" s="4"/>
      <c r="VVM153" s="4"/>
      <c r="VVN153" s="4"/>
      <c r="VVO153" s="4"/>
      <c r="VVP153" s="4"/>
      <c r="VVQ153" s="4"/>
      <c r="VVR153" s="4"/>
      <c r="VVS153" s="4"/>
      <c r="VVT153" s="4"/>
      <c r="VVU153" s="4"/>
      <c r="VVV153" s="4"/>
      <c r="VVW153" s="4"/>
      <c r="VVX153" s="4"/>
      <c r="VVY153" s="4"/>
      <c r="VVZ153" s="4"/>
      <c r="VWA153" s="4"/>
      <c r="VWB153" s="4"/>
      <c r="VWC153" s="4"/>
      <c r="VWD153" s="4"/>
      <c r="VWE153" s="4"/>
      <c r="VWF153" s="4"/>
      <c r="VWG153" s="4"/>
      <c r="VWH153" s="4"/>
      <c r="VWI153" s="4"/>
      <c r="VWJ153" s="4"/>
      <c r="VWK153" s="4"/>
      <c r="VWL153" s="4"/>
      <c r="VWM153" s="4"/>
      <c r="VWN153" s="4"/>
      <c r="VWO153" s="4"/>
      <c r="VWP153" s="4"/>
      <c r="VWQ153" s="4"/>
      <c r="VWR153" s="4"/>
      <c r="VWS153" s="4"/>
      <c r="VWT153" s="4"/>
      <c r="VWU153" s="4"/>
      <c r="VWV153" s="4"/>
      <c r="VWW153" s="4"/>
      <c r="VWX153" s="4"/>
      <c r="VWY153" s="4"/>
      <c r="VWZ153" s="4"/>
      <c r="VXA153" s="4"/>
      <c r="VXB153" s="4"/>
      <c r="VXC153" s="4"/>
      <c r="VXD153" s="4"/>
      <c r="VXE153" s="4"/>
      <c r="VXF153" s="4"/>
      <c r="VXG153" s="4"/>
      <c r="VXH153" s="4"/>
      <c r="VXI153" s="4"/>
      <c r="VXJ153" s="4"/>
      <c r="VXK153" s="4"/>
      <c r="VXL153" s="4"/>
      <c r="VXM153" s="4"/>
      <c r="VXN153" s="4"/>
      <c r="VXO153" s="4"/>
      <c r="VXP153" s="4"/>
      <c r="VXQ153" s="4"/>
      <c r="VXR153" s="4"/>
      <c r="VXS153" s="4"/>
      <c r="VXT153" s="4"/>
      <c r="VXU153" s="4"/>
      <c r="VXV153" s="4"/>
      <c r="VXW153" s="4"/>
      <c r="VXX153" s="4"/>
      <c r="VXY153" s="4"/>
      <c r="VXZ153" s="4"/>
      <c r="VYA153" s="4"/>
      <c r="VYB153" s="4"/>
      <c r="VYC153" s="4"/>
      <c r="VYD153" s="4"/>
      <c r="VYE153" s="4"/>
      <c r="VYF153" s="4"/>
      <c r="VYG153" s="4"/>
      <c r="VYH153" s="4"/>
      <c r="VYI153" s="4"/>
      <c r="VYJ153" s="4"/>
      <c r="VYK153" s="4"/>
      <c r="VYL153" s="4"/>
      <c r="VYM153" s="4"/>
      <c r="VYN153" s="4"/>
      <c r="VYO153" s="4"/>
      <c r="VYP153" s="4"/>
      <c r="VYQ153" s="4"/>
      <c r="VYR153" s="4"/>
      <c r="VYS153" s="4"/>
      <c r="VYT153" s="4"/>
      <c r="VYU153" s="4"/>
      <c r="VYV153" s="4"/>
      <c r="VYW153" s="4"/>
      <c r="VYX153" s="4"/>
      <c r="VYY153" s="4"/>
      <c r="VYZ153" s="4"/>
      <c r="VZA153" s="4"/>
      <c r="VZB153" s="4"/>
      <c r="VZC153" s="4"/>
      <c r="VZD153" s="4"/>
      <c r="VZE153" s="4"/>
      <c r="VZF153" s="4"/>
      <c r="VZG153" s="4"/>
      <c r="VZH153" s="4"/>
      <c r="VZI153" s="4"/>
      <c r="VZJ153" s="4"/>
      <c r="VZK153" s="4"/>
      <c r="VZL153" s="4"/>
      <c r="VZM153" s="4"/>
      <c r="VZN153" s="4"/>
      <c r="VZO153" s="4"/>
      <c r="VZP153" s="4"/>
      <c r="VZQ153" s="4"/>
      <c r="VZR153" s="4"/>
      <c r="VZS153" s="4"/>
      <c r="VZT153" s="4"/>
      <c r="VZU153" s="4"/>
      <c r="VZV153" s="4"/>
      <c r="VZW153" s="4"/>
      <c r="VZX153" s="4"/>
      <c r="VZY153" s="4"/>
      <c r="VZZ153" s="4"/>
      <c r="WAA153" s="4"/>
      <c r="WAB153" s="4"/>
      <c r="WAC153" s="4"/>
      <c r="WAD153" s="4"/>
      <c r="WAE153" s="4"/>
      <c r="WAF153" s="4"/>
      <c r="WAG153" s="4"/>
      <c r="WAH153" s="4"/>
      <c r="WAI153" s="4"/>
      <c r="WAJ153" s="4"/>
      <c r="WAK153" s="4"/>
      <c r="WAL153" s="4"/>
      <c r="WAM153" s="4"/>
      <c r="WAN153" s="4"/>
      <c r="WAO153" s="4"/>
      <c r="WAP153" s="4"/>
      <c r="WAQ153" s="4"/>
      <c r="WAR153" s="4"/>
      <c r="WAS153" s="4"/>
      <c r="WAT153" s="4"/>
      <c r="WAU153" s="4"/>
      <c r="WAV153" s="4"/>
      <c r="WAW153" s="4"/>
      <c r="WAX153" s="4"/>
      <c r="WAY153" s="4"/>
      <c r="WAZ153" s="4"/>
      <c r="WBA153" s="4"/>
      <c r="WBB153" s="4"/>
      <c r="WBC153" s="4"/>
      <c r="WBD153" s="4"/>
      <c r="WBE153" s="4"/>
      <c r="WBF153" s="4"/>
      <c r="WBG153" s="4"/>
      <c r="WBH153" s="4"/>
      <c r="WBI153" s="4"/>
      <c r="WBJ153" s="4"/>
      <c r="WBK153" s="4"/>
      <c r="WBL153" s="4"/>
      <c r="WBM153" s="4"/>
      <c r="WBN153" s="4"/>
      <c r="WBO153" s="4"/>
      <c r="WBP153" s="4"/>
      <c r="WBQ153" s="4"/>
      <c r="WBR153" s="4"/>
      <c r="WBS153" s="4"/>
      <c r="WBT153" s="4"/>
      <c r="WBU153" s="4"/>
      <c r="WBV153" s="4"/>
      <c r="WBW153" s="4"/>
      <c r="WBX153" s="4"/>
      <c r="WBY153" s="4"/>
      <c r="WBZ153" s="4"/>
      <c r="WCA153" s="4"/>
      <c r="WCB153" s="4"/>
      <c r="WCC153" s="4"/>
      <c r="WCD153" s="4"/>
      <c r="WCE153" s="4"/>
      <c r="WCF153" s="4"/>
      <c r="WCG153" s="4"/>
      <c r="WCH153" s="4"/>
      <c r="WCI153" s="4"/>
      <c r="WCJ153" s="4"/>
      <c r="WCK153" s="4"/>
      <c r="WCL153" s="4"/>
      <c r="WCM153" s="4"/>
      <c r="WCN153" s="4"/>
      <c r="WCO153" s="4"/>
      <c r="WCP153" s="4"/>
      <c r="WCQ153" s="4"/>
      <c r="WCR153" s="4"/>
      <c r="WCS153" s="4"/>
      <c r="WCT153" s="4"/>
      <c r="WCU153" s="4"/>
      <c r="WCV153" s="4"/>
      <c r="WCW153" s="4"/>
      <c r="WCX153" s="4"/>
      <c r="WCY153" s="4"/>
      <c r="WCZ153" s="4"/>
      <c r="WDA153" s="4"/>
      <c r="WDB153" s="4"/>
      <c r="WDC153" s="4"/>
      <c r="WDD153" s="4"/>
      <c r="WDE153" s="4"/>
      <c r="WDF153" s="4"/>
      <c r="WDG153" s="4"/>
      <c r="WDH153" s="4"/>
      <c r="WDI153" s="4"/>
      <c r="WDJ153" s="4"/>
      <c r="WDK153" s="4"/>
      <c r="WDL153" s="4"/>
      <c r="WDM153" s="4"/>
      <c r="WDN153" s="4"/>
      <c r="WDO153" s="4"/>
      <c r="WDP153" s="4"/>
      <c r="WDQ153" s="4"/>
      <c r="WDR153" s="4"/>
      <c r="WDS153" s="4"/>
      <c r="WDT153" s="4"/>
      <c r="WDU153" s="4"/>
      <c r="WDV153" s="4"/>
      <c r="WDW153" s="4"/>
      <c r="WDX153" s="4"/>
      <c r="WDY153" s="4"/>
      <c r="WDZ153" s="4"/>
      <c r="WEA153" s="4"/>
      <c r="WEB153" s="4"/>
      <c r="WEC153" s="4"/>
      <c r="WED153" s="4"/>
      <c r="WEE153" s="4"/>
      <c r="WEF153" s="4"/>
      <c r="WEG153" s="4"/>
      <c r="WEH153" s="4"/>
      <c r="WEI153" s="4"/>
      <c r="WEJ153" s="4"/>
      <c r="WEK153" s="4"/>
      <c r="WEL153" s="4"/>
      <c r="WEM153" s="4"/>
      <c r="WEN153" s="4"/>
      <c r="WEO153" s="4"/>
      <c r="WEP153" s="4"/>
      <c r="WEQ153" s="4"/>
      <c r="WER153" s="4"/>
      <c r="WES153" s="4"/>
      <c r="WET153" s="4"/>
      <c r="WEU153" s="4"/>
      <c r="WEV153" s="4"/>
      <c r="WEW153" s="4"/>
      <c r="WEX153" s="4"/>
      <c r="WEY153" s="4"/>
      <c r="WEZ153" s="4"/>
      <c r="WFA153" s="4"/>
      <c r="WFB153" s="4"/>
      <c r="WFC153" s="4"/>
      <c r="WFD153" s="4"/>
      <c r="WFE153" s="4"/>
      <c r="WFF153" s="4"/>
      <c r="WFG153" s="4"/>
      <c r="WFH153" s="4"/>
      <c r="WFI153" s="4"/>
      <c r="WFJ153" s="4"/>
      <c r="WFK153" s="4"/>
      <c r="WFL153" s="4"/>
      <c r="WFM153" s="4"/>
      <c r="WFN153" s="4"/>
      <c r="WFO153" s="4"/>
      <c r="WFP153" s="4"/>
      <c r="WFQ153" s="4"/>
      <c r="WFR153" s="4"/>
      <c r="WFS153" s="4"/>
      <c r="WFT153" s="4"/>
      <c r="WFU153" s="4"/>
      <c r="WFV153" s="4"/>
      <c r="WFW153" s="4"/>
      <c r="WFX153" s="4"/>
      <c r="WFY153" s="4"/>
      <c r="WFZ153" s="4"/>
      <c r="WGA153" s="4"/>
      <c r="WGB153" s="4"/>
      <c r="WGC153" s="4"/>
      <c r="WGD153" s="4"/>
      <c r="WGE153" s="4"/>
      <c r="WGF153" s="4"/>
      <c r="WGG153" s="4"/>
      <c r="WGH153" s="4"/>
      <c r="WGI153" s="4"/>
      <c r="WGJ153" s="4"/>
      <c r="WGK153" s="4"/>
      <c r="WGL153" s="4"/>
      <c r="WGM153" s="4"/>
      <c r="WGN153" s="4"/>
      <c r="WGO153" s="4"/>
      <c r="WGP153" s="4"/>
      <c r="WGQ153" s="4"/>
      <c r="WGR153" s="4"/>
      <c r="WGS153" s="4"/>
      <c r="WGT153" s="4"/>
      <c r="WGU153" s="4"/>
      <c r="WGV153" s="4"/>
      <c r="WGW153" s="4"/>
      <c r="WGX153" s="4"/>
      <c r="WGY153" s="4"/>
      <c r="WGZ153" s="4"/>
      <c r="WHA153" s="4"/>
      <c r="WHB153" s="4"/>
      <c r="WHC153" s="4"/>
      <c r="WHD153" s="4"/>
      <c r="WHE153" s="4"/>
      <c r="WHF153" s="4"/>
      <c r="WHG153" s="4"/>
      <c r="WHH153" s="4"/>
      <c r="WHI153" s="4"/>
      <c r="WHJ153" s="4"/>
      <c r="WHK153" s="4"/>
      <c r="WHL153" s="4"/>
      <c r="WHM153" s="4"/>
      <c r="WHN153" s="4"/>
      <c r="WHO153" s="4"/>
      <c r="WHP153" s="4"/>
      <c r="WHQ153" s="4"/>
      <c r="WHR153" s="4"/>
      <c r="WHS153" s="4"/>
      <c r="WHT153" s="4"/>
      <c r="WHU153" s="4"/>
      <c r="WHV153" s="4"/>
      <c r="WHW153" s="4"/>
      <c r="WHX153" s="4"/>
      <c r="WHY153" s="4"/>
      <c r="WHZ153" s="4"/>
      <c r="WIA153" s="4"/>
      <c r="WIB153" s="4"/>
      <c r="WIC153" s="4"/>
      <c r="WID153" s="4"/>
      <c r="WIE153" s="4"/>
      <c r="WIF153" s="4"/>
      <c r="WIG153" s="4"/>
      <c r="WIH153" s="4"/>
      <c r="WII153" s="4"/>
      <c r="WIJ153" s="4"/>
      <c r="WIK153" s="4"/>
      <c r="WIL153" s="4"/>
      <c r="WIM153" s="4"/>
      <c r="WIN153" s="4"/>
      <c r="WIO153" s="4"/>
      <c r="WIP153" s="4"/>
      <c r="WIQ153" s="4"/>
      <c r="WIR153" s="4"/>
      <c r="WIS153" s="4"/>
      <c r="WIT153" s="4"/>
      <c r="WIU153" s="4"/>
      <c r="WIV153" s="4"/>
      <c r="WIW153" s="4"/>
      <c r="WIX153" s="4"/>
      <c r="WIY153" s="4"/>
      <c r="WIZ153" s="4"/>
      <c r="WJA153" s="4"/>
      <c r="WJB153" s="4"/>
      <c r="WJC153" s="4"/>
      <c r="WJD153" s="4"/>
      <c r="WJE153" s="4"/>
      <c r="WJF153" s="4"/>
      <c r="WJG153" s="4"/>
      <c r="WJH153" s="4"/>
      <c r="WJI153" s="4"/>
      <c r="WJJ153" s="4"/>
      <c r="WJK153" s="4"/>
      <c r="WJL153" s="4"/>
      <c r="WJM153" s="4"/>
      <c r="WJN153" s="4"/>
      <c r="WJO153" s="4"/>
      <c r="WJP153" s="4"/>
      <c r="WJQ153" s="4"/>
      <c r="WJR153" s="4"/>
      <c r="WJS153" s="4"/>
      <c r="WJT153" s="4"/>
      <c r="WJU153" s="4"/>
      <c r="WJV153" s="4"/>
      <c r="WJW153" s="4"/>
      <c r="WJX153" s="4"/>
      <c r="WJY153" s="4"/>
      <c r="WJZ153" s="4"/>
      <c r="WKA153" s="4"/>
      <c r="WKB153" s="4"/>
      <c r="WKC153" s="4"/>
      <c r="WKD153" s="4"/>
      <c r="WKE153" s="4"/>
      <c r="WKF153" s="4"/>
      <c r="WKG153" s="4"/>
      <c r="WKH153" s="4"/>
      <c r="WKI153" s="4"/>
      <c r="WKJ153" s="4"/>
      <c r="WKK153" s="4"/>
      <c r="WKL153" s="4"/>
      <c r="WKM153" s="4"/>
      <c r="WKN153" s="4"/>
      <c r="WKO153" s="4"/>
      <c r="WKP153" s="4"/>
      <c r="WKQ153" s="4"/>
      <c r="WKR153" s="4"/>
      <c r="WKS153" s="4"/>
      <c r="WKT153" s="4"/>
      <c r="WKU153" s="4"/>
      <c r="WKV153" s="4"/>
      <c r="WKW153" s="4"/>
      <c r="WKX153" s="4"/>
      <c r="WKY153" s="4"/>
      <c r="WKZ153" s="4"/>
      <c r="WLA153" s="4"/>
      <c r="WLB153" s="4"/>
      <c r="WLC153" s="4"/>
      <c r="WLD153" s="4"/>
      <c r="WLE153" s="4"/>
      <c r="WLF153" s="4"/>
      <c r="WLG153" s="4"/>
      <c r="WLH153" s="4"/>
      <c r="WLI153" s="4"/>
      <c r="WLJ153" s="4"/>
      <c r="WLK153" s="4"/>
      <c r="WLL153" s="4"/>
      <c r="WLM153" s="4"/>
      <c r="WLN153" s="4"/>
      <c r="WLO153" s="4"/>
      <c r="WLP153" s="4"/>
      <c r="WLQ153" s="4"/>
      <c r="WLR153" s="4"/>
      <c r="WLS153" s="4"/>
      <c r="WLT153" s="4"/>
      <c r="WLU153" s="4"/>
      <c r="WLV153" s="4"/>
      <c r="WLW153" s="4"/>
      <c r="WLX153" s="4"/>
      <c r="WLY153" s="4"/>
      <c r="WLZ153" s="4"/>
      <c r="WMA153" s="4"/>
      <c r="WMB153" s="4"/>
      <c r="WMC153" s="4"/>
      <c r="WMD153" s="4"/>
      <c r="WME153" s="4"/>
      <c r="WMF153" s="4"/>
      <c r="WMG153" s="4"/>
      <c r="WMH153" s="4"/>
      <c r="WMI153" s="4"/>
      <c r="WMJ153" s="4"/>
      <c r="WMK153" s="4"/>
      <c r="WML153" s="4"/>
      <c r="WMM153" s="4"/>
      <c r="WMN153" s="4"/>
      <c r="WMO153" s="4"/>
      <c r="WMP153" s="4"/>
      <c r="WMQ153" s="4"/>
      <c r="WMR153" s="4"/>
      <c r="WMS153" s="4"/>
      <c r="WMT153" s="4"/>
      <c r="WMU153" s="4"/>
      <c r="WMV153" s="4"/>
      <c r="WMW153" s="4"/>
      <c r="WMX153" s="4"/>
      <c r="WMY153" s="4"/>
      <c r="WMZ153" s="4"/>
      <c r="WNA153" s="4"/>
      <c r="WNB153" s="4"/>
      <c r="WNC153" s="4"/>
      <c r="WND153" s="4"/>
      <c r="WNE153" s="4"/>
      <c r="WNF153" s="4"/>
      <c r="WNG153" s="4"/>
      <c r="WNH153" s="4"/>
      <c r="WNI153" s="4"/>
      <c r="WNJ153" s="4"/>
      <c r="WNK153" s="4"/>
      <c r="WNL153" s="4"/>
      <c r="WNM153" s="4"/>
      <c r="WNN153" s="4"/>
      <c r="WNO153" s="4"/>
      <c r="WNP153" s="4"/>
      <c r="WNQ153" s="4"/>
      <c r="WNR153" s="4"/>
      <c r="WNS153" s="4"/>
      <c r="WNT153" s="4"/>
      <c r="WNU153" s="4"/>
      <c r="WNV153" s="4"/>
      <c r="WNW153" s="4"/>
      <c r="WNX153" s="4"/>
      <c r="WNY153" s="4"/>
      <c r="WNZ153" s="4"/>
      <c r="WOA153" s="4"/>
      <c r="WOB153" s="4"/>
      <c r="WOC153" s="4"/>
      <c r="WOD153" s="4"/>
      <c r="WOE153" s="4"/>
      <c r="WOF153" s="4"/>
      <c r="WOG153" s="4"/>
      <c r="WOH153" s="4"/>
      <c r="WOI153" s="4"/>
      <c r="WOJ153" s="4"/>
      <c r="WOK153" s="4"/>
      <c r="WOL153" s="4"/>
      <c r="WOM153" s="4"/>
      <c r="WON153" s="4"/>
      <c r="WOO153" s="4"/>
      <c r="WOP153" s="4"/>
      <c r="WOQ153" s="4"/>
      <c r="WOR153" s="4"/>
      <c r="WOS153" s="4"/>
      <c r="WOT153" s="4"/>
      <c r="WOU153" s="4"/>
      <c r="WOV153" s="4"/>
      <c r="WOW153" s="4"/>
      <c r="WOX153" s="4"/>
      <c r="WOY153" s="4"/>
      <c r="WOZ153" s="4"/>
      <c r="WPA153" s="4"/>
      <c r="WPB153" s="4"/>
      <c r="WPC153" s="4"/>
      <c r="WPD153" s="4"/>
      <c r="WPE153" s="4"/>
      <c r="WPF153" s="4"/>
      <c r="WPG153" s="4"/>
      <c r="WPH153" s="4"/>
      <c r="WPI153" s="4"/>
      <c r="WPJ153" s="4"/>
      <c r="WPK153" s="4"/>
      <c r="WPL153" s="4"/>
      <c r="WPM153" s="4"/>
      <c r="WPN153" s="4"/>
      <c r="WPO153" s="4"/>
      <c r="WPP153" s="4"/>
      <c r="WPQ153" s="4"/>
      <c r="WPR153" s="4"/>
      <c r="WPS153" s="4"/>
      <c r="WPT153" s="4"/>
      <c r="WPU153" s="4"/>
      <c r="WPV153" s="4"/>
      <c r="WPW153" s="4"/>
      <c r="WPX153" s="4"/>
      <c r="WPY153" s="4"/>
      <c r="WPZ153" s="4"/>
      <c r="WQA153" s="4"/>
      <c r="WQB153" s="4"/>
      <c r="WQC153" s="4"/>
      <c r="WQD153" s="4"/>
      <c r="WQE153" s="4"/>
      <c r="WQF153" s="4"/>
      <c r="WQG153" s="4"/>
      <c r="WQH153" s="4"/>
      <c r="WQI153" s="4"/>
      <c r="WQJ153" s="4"/>
      <c r="WQK153" s="4"/>
      <c r="WQL153" s="4"/>
      <c r="WQM153" s="4"/>
      <c r="WQN153" s="4"/>
      <c r="WQO153" s="4"/>
      <c r="WQP153" s="4"/>
      <c r="WQQ153" s="4"/>
      <c r="WQR153" s="4"/>
      <c r="WQS153" s="4"/>
      <c r="WQT153" s="4"/>
      <c r="WQU153" s="4"/>
      <c r="WQV153" s="4"/>
      <c r="WQW153" s="4"/>
      <c r="WQX153" s="4"/>
      <c r="WQY153" s="4"/>
      <c r="WQZ153" s="4"/>
      <c r="WRA153" s="4"/>
      <c r="WRB153" s="4"/>
      <c r="WRC153" s="4"/>
      <c r="WRD153" s="4"/>
      <c r="WRE153" s="4"/>
      <c r="WRF153" s="4"/>
      <c r="WRG153" s="4"/>
      <c r="WRH153" s="4"/>
      <c r="WRI153" s="4"/>
      <c r="WRJ153" s="4"/>
      <c r="WRK153" s="4"/>
      <c r="WRL153" s="4"/>
      <c r="WRM153" s="4"/>
      <c r="WRN153" s="4"/>
      <c r="WRO153" s="4"/>
      <c r="WRP153" s="4"/>
      <c r="WRQ153" s="4"/>
      <c r="WRR153" s="4"/>
      <c r="WRS153" s="4"/>
      <c r="WRT153" s="4"/>
      <c r="WRU153" s="4"/>
      <c r="WRV153" s="4"/>
      <c r="WRW153" s="4"/>
      <c r="WRX153" s="4"/>
      <c r="WRY153" s="4"/>
      <c r="WRZ153" s="4"/>
      <c r="WSA153" s="4"/>
      <c r="WSB153" s="4"/>
      <c r="WSC153" s="4"/>
      <c r="WSD153" s="4"/>
      <c r="WSE153" s="4"/>
      <c r="WSF153" s="4"/>
      <c r="WSG153" s="4"/>
      <c r="WSH153" s="4"/>
      <c r="WSI153" s="4"/>
      <c r="WSJ153" s="4"/>
      <c r="WSK153" s="4"/>
      <c r="WSL153" s="4"/>
      <c r="WSM153" s="4"/>
      <c r="WSN153" s="4"/>
      <c r="WSO153" s="4"/>
      <c r="WSP153" s="4"/>
      <c r="WSQ153" s="4"/>
      <c r="WSR153" s="4"/>
      <c r="WSS153" s="4"/>
      <c r="WST153" s="4"/>
      <c r="WSU153" s="4"/>
      <c r="WSV153" s="4"/>
      <c r="WSW153" s="4"/>
      <c r="WSX153" s="4"/>
      <c r="WSY153" s="4"/>
      <c r="WSZ153" s="4"/>
      <c r="WTA153" s="4"/>
      <c r="WTB153" s="4"/>
      <c r="WTC153" s="4"/>
      <c r="WTD153" s="4"/>
      <c r="WTE153" s="4"/>
      <c r="WTF153" s="4"/>
      <c r="WTG153" s="4"/>
      <c r="WTH153" s="4"/>
      <c r="WTI153" s="4"/>
      <c r="WTJ153" s="4"/>
      <c r="WTK153" s="4"/>
      <c r="WTL153" s="4"/>
      <c r="WTM153" s="4"/>
      <c r="WTN153" s="4"/>
      <c r="WTO153" s="4"/>
      <c r="WTP153" s="4"/>
      <c r="WTQ153" s="4"/>
      <c r="WTR153" s="4"/>
      <c r="WTS153" s="4"/>
      <c r="WTT153" s="4"/>
      <c r="WTU153" s="4"/>
      <c r="WTV153" s="4"/>
      <c r="WTW153" s="4"/>
      <c r="WTX153" s="4"/>
      <c r="WTY153" s="4"/>
      <c r="WTZ153" s="4"/>
      <c r="WUA153" s="4"/>
      <c r="WUB153" s="4"/>
      <c r="WUC153" s="4"/>
      <c r="WUD153" s="4"/>
      <c r="WUE153" s="4"/>
      <c r="WUF153" s="4"/>
      <c r="WUG153" s="4"/>
      <c r="WUH153" s="4"/>
      <c r="WUI153" s="4"/>
      <c r="WUJ153" s="4"/>
      <c r="WUK153" s="4"/>
      <c r="WUL153" s="4"/>
      <c r="WUM153" s="4"/>
      <c r="WUN153" s="4"/>
      <c r="WUO153" s="4"/>
      <c r="WUP153" s="4"/>
      <c r="WUQ153" s="4"/>
      <c r="WUR153" s="4"/>
      <c r="WUS153" s="4"/>
      <c r="WUT153" s="4"/>
      <c r="WUU153" s="4"/>
      <c r="WUV153" s="4"/>
      <c r="WUW153" s="4"/>
      <c r="WUX153" s="4"/>
      <c r="WUY153" s="4"/>
      <c r="WUZ153" s="4"/>
      <c r="WVA153" s="4"/>
      <c r="WVB153" s="4"/>
      <c r="WVC153" s="4"/>
      <c r="WVD153" s="4"/>
      <c r="WVE153" s="4"/>
      <c r="WVF153" s="4"/>
      <c r="WVG153" s="4"/>
      <c r="WVH153" s="4"/>
      <c r="WVI153" s="4"/>
      <c r="WVJ153" s="4"/>
      <c r="WVK153" s="4"/>
      <c r="WVL153" s="4"/>
      <c r="WVM153" s="4"/>
      <c r="WVN153" s="4"/>
      <c r="WVO153" s="4"/>
      <c r="WVP153" s="4"/>
      <c r="WVQ153" s="4"/>
      <c r="WVR153" s="4"/>
      <c r="WVS153" s="4"/>
      <c r="WVT153" s="4"/>
      <c r="WVU153" s="4"/>
      <c r="WVV153" s="4"/>
      <c r="WVW153" s="4"/>
      <c r="WVX153" s="4"/>
      <c r="WVY153" s="4"/>
      <c r="WVZ153" s="4"/>
      <c r="WWA153" s="4"/>
      <c r="WWB153" s="4"/>
      <c r="WWC153" s="4"/>
      <c r="WWD153" s="4"/>
      <c r="WWE153" s="4"/>
      <c r="WWF153" s="4"/>
      <c r="WWG153" s="4"/>
      <c r="WWH153" s="4"/>
      <c r="WWI153" s="4"/>
      <c r="WWJ153" s="4"/>
      <c r="WWK153" s="4"/>
      <c r="WWL153" s="4"/>
      <c r="WWM153" s="4"/>
      <c r="WWN153" s="4"/>
      <c r="WWO153" s="4"/>
      <c r="WWP153" s="4"/>
      <c r="WWQ153" s="4"/>
      <c r="WWR153" s="4"/>
      <c r="WWS153" s="4"/>
      <c r="WWT153" s="4"/>
      <c r="WWU153" s="4"/>
      <c r="WWV153" s="4"/>
      <c r="WWW153" s="4"/>
      <c r="WWX153" s="4"/>
      <c r="WWY153" s="4"/>
      <c r="WWZ153" s="4"/>
      <c r="WXA153" s="4"/>
      <c r="WXB153" s="4"/>
      <c r="WXC153" s="4"/>
      <c r="WXD153" s="4"/>
      <c r="WXE153" s="4"/>
      <c r="WXF153" s="4"/>
      <c r="WXG153" s="4"/>
      <c r="WXH153" s="4"/>
      <c r="WXI153" s="4"/>
      <c r="WXJ153" s="4"/>
      <c r="WXK153" s="4"/>
      <c r="WXL153" s="4"/>
      <c r="WXM153" s="4"/>
      <c r="WXN153" s="4"/>
      <c r="WXO153" s="4"/>
      <c r="WXP153" s="4"/>
      <c r="WXQ153" s="4"/>
      <c r="WXR153" s="4"/>
      <c r="WXS153" s="4"/>
      <c r="WXT153" s="4"/>
      <c r="WXU153" s="4"/>
      <c r="WXV153" s="4"/>
      <c r="WXW153" s="4"/>
      <c r="WXX153" s="4"/>
      <c r="WXY153" s="4"/>
      <c r="WXZ153" s="4"/>
      <c r="WYA153" s="4"/>
      <c r="WYB153" s="4"/>
      <c r="WYC153" s="4"/>
      <c r="WYD153" s="4"/>
      <c r="WYE153" s="4"/>
      <c r="WYF153" s="4"/>
      <c r="WYG153" s="4"/>
      <c r="WYH153" s="4"/>
      <c r="WYI153" s="4"/>
      <c r="WYJ153" s="4"/>
      <c r="WYK153" s="4"/>
      <c r="WYL153" s="4"/>
      <c r="WYM153" s="4"/>
      <c r="WYN153" s="4"/>
      <c r="WYO153" s="4"/>
      <c r="WYP153" s="4"/>
      <c r="WYQ153" s="4"/>
      <c r="WYR153" s="4"/>
      <c r="WYS153" s="4"/>
      <c r="WYT153" s="4"/>
      <c r="WYU153" s="4"/>
      <c r="WYV153" s="4"/>
      <c r="WYW153" s="4"/>
      <c r="WYX153" s="4"/>
      <c r="WYY153" s="4"/>
      <c r="WYZ153" s="4"/>
      <c r="WZA153" s="4"/>
      <c r="WZB153" s="4"/>
      <c r="WZC153" s="4"/>
      <c r="WZD153" s="4"/>
      <c r="WZE153" s="4"/>
      <c r="WZF153" s="4"/>
      <c r="WZG153" s="4"/>
      <c r="WZH153" s="4"/>
      <c r="WZI153" s="4"/>
      <c r="WZJ153" s="4"/>
      <c r="WZK153" s="4"/>
      <c r="WZL153" s="4"/>
      <c r="WZM153" s="4"/>
      <c r="WZN153" s="4"/>
      <c r="WZO153" s="4"/>
      <c r="WZP153" s="4"/>
      <c r="WZQ153" s="4"/>
      <c r="WZR153" s="4"/>
      <c r="WZS153" s="4"/>
      <c r="WZT153" s="4"/>
      <c r="WZU153" s="4"/>
      <c r="WZV153" s="4"/>
      <c r="WZW153" s="4"/>
      <c r="WZX153" s="4"/>
      <c r="WZY153" s="4"/>
      <c r="WZZ153" s="4"/>
      <c r="XAA153" s="4"/>
      <c r="XAB153" s="4"/>
      <c r="XAC153" s="4"/>
      <c r="XAD153" s="4"/>
      <c r="XAE153" s="4"/>
      <c r="XAF153" s="4"/>
      <c r="XAG153" s="4"/>
      <c r="XAH153" s="4"/>
      <c r="XAI153" s="4"/>
      <c r="XAJ153" s="4"/>
      <c r="XAK153" s="4"/>
      <c r="XAL153" s="4"/>
      <c r="XAM153" s="4"/>
      <c r="XAN153" s="4"/>
      <c r="XAO153" s="4"/>
      <c r="XAP153" s="4"/>
      <c r="XAQ153" s="4"/>
      <c r="XAR153" s="4"/>
      <c r="XAS153" s="4"/>
      <c r="XAT153" s="4"/>
      <c r="XAU153" s="4"/>
      <c r="XAV153" s="4"/>
      <c r="XAW153" s="4"/>
      <c r="XAX153" s="4"/>
      <c r="XAY153" s="4"/>
      <c r="XAZ153" s="4"/>
      <c r="XBA153" s="4"/>
      <c r="XBB153" s="4"/>
      <c r="XBC153" s="4"/>
      <c r="XBD153" s="4"/>
      <c r="XBE153" s="4"/>
      <c r="XBF153" s="4"/>
      <c r="XBG153" s="4"/>
      <c r="XBH153" s="4"/>
      <c r="XBI153" s="4"/>
      <c r="XBJ153" s="4"/>
      <c r="XBK153" s="4"/>
      <c r="XBL153" s="4"/>
      <c r="XBM153" s="4"/>
      <c r="XBN153" s="4"/>
      <c r="XBO153" s="4"/>
      <c r="XBP153" s="4"/>
      <c r="XBQ153" s="4"/>
      <c r="XBR153" s="4"/>
      <c r="XBS153" s="4"/>
      <c r="XBT153" s="4"/>
      <c r="XBU153" s="4"/>
      <c r="XBV153" s="4"/>
      <c r="XBW153" s="4"/>
      <c r="XBX153" s="4"/>
      <c r="XBY153" s="4"/>
      <c r="XBZ153" s="4"/>
      <c r="XCA153" s="4"/>
      <c r="XCB153" s="4"/>
      <c r="XCC153" s="4"/>
      <c r="XCD153" s="4"/>
      <c r="XCE153" s="4"/>
      <c r="XCF153" s="4"/>
      <c r="XCG153" s="4"/>
      <c r="XCH153" s="4"/>
      <c r="XCI153" s="4"/>
      <c r="XCJ153" s="4"/>
      <c r="XCK153" s="4"/>
      <c r="XCL153" s="4"/>
      <c r="XCM153" s="4"/>
      <c r="XCN153" s="4"/>
      <c r="XCO153" s="4"/>
      <c r="XCP153" s="4"/>
      <c r="XCQ153" s="4"/>
      <c r="XCR153" s="4"/>
      <c r="XCS153" s="4"/>
      <c r="XCT153" s="4"/>
      <c r="XCU153" s="4"/>
      <c r="XCV153" s="4"/>
      <c r="XCW153" s="4"/>
      <c r="XCX153" s="4"/>
      <c r="XCY153" s="4"/>
      <c r="XCZ153" s="4"/>
      <c r="XDA153" s="4"/>
      <c r="XDB153" s="4"/>
      <c r="XDC153" s="4"/>
      <c r="XDD153" s="4"/>
      <c r="XDE153" s="4"/>
      <c r="XDF153" s="4"/>
      <c r="XDG153" s="4"/>
      <c r="XDH153" s="4"/>
      <c r="XDI153" s="4"/>
      <c r="XDJ153" s="4"/>
      <c r="XDK153" s="4"/>
      <c r="XDL153" s="4"/>
      <c r="XDM153" s="4"/>
      <c r="XDN153" s="4"/>
      <c r="XDO153" s="4"/>
      <c r="XDP153" s="4"/>
      <c r="XDQ153" s="4"/>
      <c r="XDR153" s="4"/>
      <c r="XDS153" s="4"/>
      <c r="XDT153" s="4"/>
      <c r="XDU153" s="4"/>
      <c r="XDV153" s="4"/>
      <c r="XDW153" s="4"/>
      <c r="XDX153" s="4"/>
      <c r="XDY153" s="4"/>
      <c r="XDZ153" s="4"/>
      <c r="XEA153" s="4"/>
      <c r="XEB153" s="4"/>
      <c r="XEC153" s="4"/>
      <c r="XED153" s="4"/>
      <c r="XEE153" s="4"/>
      <c r="XEF153" s="4"/>
      <c r="XEG153" s="4"/>
      <c r="XEH153" s="4"/>
      <c r="XEI153" s="4"/>
      <c r="XEJ153" s="4"/>
      <c r="XEK153" s="4"/>
      <c r="XEL153" s="4"/>
      <c r="XEM153" s="4"/>
      <c r="XEN153" s="4"/>
      <c r="XEO153" s="4"/>
      <c r="XEP153" s="4"/>
      <c r="XEQ153" s="4"/>
      <c r="XER153" s="4"/>
      <c r="XES153" s="4"/>
      <c r="XET153" s="4"/>
      <c r="XEU153" s="4"/>
      <c r="XEV153" s="4"/>
      <c r="XEW153" s="4"/>
      <c r="XEX153" s="4"/>
      <c r="XEY153" s="4"/>
      <c r="XEZ153" s="4"/>
      <c r="XFA153" s="4"/>
      <c r="XFB153" s="4"/>
      <c r="XFC153" s="4"/>
    </row>
    <row r="154" spans="1:16383" x14ac:dyDescent="0.3">
      <c r="A154" s="12" t="s">
        <v>120</v>
      </c>
      <c r="B154" s="41"/>
      <c r="C154" s="30">
        <f>353531+390697</f>
        <v>744228</v>
      </c>
      <c r="D154" s="51">
        <v>390697</v>
      </c>
      <c r="E154" s="51"/>
    </row>
    <row r="155" spans="1:16383" ht="30" x14ac:dyDescent="0.3">
      <c r="A155" s="12" t="s">
        <v>121</v>
      </c>
      <c r="B155" s="41"/>
      <c r="C155" s="30"/>
      <c r="D155" s="51"/>
      <c r="E155" s="51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  <c r="IW155" s="10"/>
      <c r="IX155" s="10"/>
      <c r="IY155" s="10"/>
      <c r="IZ155" s="10"/>
      <c r="JA155" s="10"/>
      <c r="JB155" s="10"/>
      <c r="JC155" s="10"/>
      <c r="JD155" s="10"/>
      <c r="JE155" s="10"/>
      <c r="JF155" s="10"/>
      <c r="JG155" s="10"/>
      <c r="JH155" s="10"/>
      <c r="JI155" s="10"/>
      <c r="JJ155" s="10"/>
      <c r="JK155" s="10"/>
      <c r="JL155" s="10"/>
      <c r="JM155" s="10"/>
      <c r="JN155" s="10"/>
      <c r="JO155" s="10"/>
      <c r="JP155" s="10"/>
      <c r="JQ155" s="10"/>
      <c r="JR155" s="10"/>
      <c r="JS155" s="10"/>
      <c r="JT155" s="10"/>
      <c r="JU155" s="10"/>
      <c r="JV155" s="10"/>
      <c r="JW155" s="10"/>
      <c r="JX155" s="10"/>
      <c r="JY155" s="10"/>
      <c r="JZ155" s="10"/>
      <c r="KA155" s="10"/>
      <c r="KB155" s="10"/>
      <c r="KC155" s="10"/>
      <c r="KD155" s="10"/>
      <c r="KE155" s="10"/>
      <c r="KF155" s="10"/>
      <c r="KG155" s="10"/>
      <c r="KH155" s="10"/>
      <c r="KI155" s="10"/>
      <c r="KJ155" s="10"/>
      <c r="KK155" s="10"/>
      <c r="KL155" s="10"/>
      <c r="KM155" s="10"/>
      <c r="KN155" s="10"/>
      <c r="KO155" s="10"/>
      <c r="KP155" s="10"/>
      <c r="KQ155" s="10"/>
      <c r="KR155" s="10"/>
      <c r="KS155" s="10"/>
      <c r="KT155" s="10"/>
      <c r="KU155" s="10"/>
      <c r="KV155" s="10"/>
      <c r="KW155" s="10"/>
      <c r="KX155" s="10"/>
      <c r="KY155" s="10"/>
      <c r="KZ155" s="10"/>
      <c r="LA155" s="10"/>
      <c r="LB155" s="10"/>
      <c r="LC155" s="10"/>
      <c r="LD155" s="10"/>
      <c r="LE155" s="10"/>
      <c r="LF155" s="10"/>
      <c r="LG155" s="10"/>
      <c r="LH155" s="10"/>
      <c r="LI155" s="10"/>
      <c r="LJ155" s="10"/>
      <c r="LK155" s="10"/>
      <c r="LL155" s="10"/>
      <c r="LM155" s="10"/>
      <c r="LN155" s="10"/>
      <c r="LO155" s="10"/>
      <c r="LP155" s="10"/>
      <c r="LQ155" s="10"/>
      <c r="LR155" s="10"/>
      <c r="LS155" s="10"/>
      <c r="LT155" s="10"/>
      <c r="LU155" s="10"/>
      <c r="LV155" s="10"/>
      <c r="LW155" s="10"/>
      <c r="LX155" s="10"/>
      <c r="LY155" s="10"/>
      <c r="LZ155" s="10"/>
      <c r="MA155" s="10"/>
      <c r="MB155" s="10"/>
      <c r="MC155" s="10"/>
      <c r="MD155" s="10"/>
      <c r="ME155" s="10"/>
      <c r="MF155" s="10"/>
      <c r="MG155" s="10"/>
      <c r="MH155" s="10"/>
      <c r="MI155" s="10"/>
      <c r="MJ155" s="10"/>
      <c r="MK155" s="10"/>
      <c r="ML155" s="10"/>
      <c r="MM155" s="10"/>
      <c r="MN155" s="10"/>
      <c r="MO155" s="10"/>
      <c r="MP155" s="10"/>
      <c r="MQ155" s="10"/>
      <c r="MR155" s="10"/>
      <c r="MS155" s="10"/>
      <c r="MT155" s="10"/>
      <c r="MU155" s="10"/>
      <c r="MV155" s="10"/>
      <c r="MW155" s="10"/>
      <c r="MX155" s="10"/>
      <c r="MY155" s="10"/>
      <c r="MZ155" s="10"/>
      <c r="NA155" s="10"/>
      <c r="NB155" s="10"/>
      <c r="NC155" s="10"/>
      <c r="ND155" s="10"/>
      <c r="NE155" s="10"/>
      <c r="NF155" s="10"/>
      <c r="NG155" s="10"/>
      <c r="NH155" s="10"/>
      <c r="NI155" s="10"/>
      <c r="NJ155" s="10"/>
      <c r="NK155" s="10"/>
      <c r="NL155" s="10"/>
      <c r="NM155" s="10"/>
      <c r="NN155" s="10"/>
      <c r="NO155" s="10"/>
      <c r="NP155" s="10"/>
      <c r="NQ155" s="10"/>
      <c r="NR155" s="10"/>
      <c r="NS155" s="10"/>
      <c r="NT155" s="10"/>
      <c r="NU155" s="10"/>
      <c r="NV155" s="10"/>
      <c r="NW155" s="10"/>
      <c r="NX155" s="10"/>
      <c r="NY155" s="10"/>
      <c r="NZ155" s="10"/>
      <c r="OA155" s="10"/>
      <c r="OB155" s="10"/>
      <c r="OC155" s="10"/>
      <c r="OD155" s="10"/>
      <c r="OE155" s="10"/>
      <c r="OF155" s="10"/>
      <c r="OG155" s="10"/>
      <c r="OH155" s="10"/>
      <c r="OI155" s="10"/>
      <c r="OJ155" s="10"/>
      <c r="OK155" s="10"/>
      <c r="OL155" s="10"/>
      <c r="OM155" s="10"/>
      <c r="ON155" s="10"/>
      <c r="OO155" s="10"/>
      <c r="OP155" s="10"/>
      <c r="OQ155" s="10"/>
      <c r="OR155" s="10"/>
      <c r="OS155" s="10"/>
      <c r="OT155" s="10"/>
      <c r="OU155" s="10"/>
      <c r="OV155" s="10"/>
      <c r="OW155" s="10"/>
      <c r="OX155" s="10"/>
      <c r="OY155" s="10"/>
      <c r="OZ155" s="10"/>
      <c r="PA155" s="10"/>
      <c r="PB155" s="10"/>
      <c r="PC155" s="10"/>
      <c r="PD155" s="10"/>
      <c r="PE155" s="10"/>
      <c r="PF155" s="10"/>
      <c r="PG155" s="10"/>
      <c r="PH155" s="10"/>
      <c r="PI155" s="10"/>
      <c r="PJ155" s="10"/>
      <c r="PK155" s="10"/>
      <c r="PL155" s="10"/>
      <c r="PM155" s="10"/>
      <c r="PN155" s="10"/>
      <c r="PO155" s="10"/>
      <c r="PP155" s="10"/>
      <c r="PQ155" s="10"/>
      <c r="PR155" s="10"/>
      <c r="PS155" s="10"/>
      <c r="PT155" s="10"/>
      <c r="PU155" s="10"/>
      <c r="PV155" s="10"/>
      <c r="PW155" s="10"/>
      <c r="PX155" s="10"/>
      <c r="PY155" s="10"/>
      <c r="PZ155" s="10"/>
      <c r="QA155" s="10"/>
      <c r="QB155" s="10"/>
      <c r="QC155" s="10"/>
      <c r="QD155" s="10"/>
      <c r="QE155" s="10"/>
      <c r="QF155" s="10"/>
      <c r="QG155" s="10"/>
      <c r="QH155" s="10"/>
      <c r="QI155" s="10"/>
      <c r="QJ155" s="10"/>
      <c r="QK155" s="10"/>
      <c r="QL155" s="10"/>
      <c r="QM155" s="10"/>
      <c r="QN155" s="10"/>
      <c r="QO155" s="10"/>
      <c r="QP155" s="10"/>
      <c r="QQ155" s="10"/>
      <c r="QR155" s="10"/>
      <c r="QS155" s="10"/>
      <c r="QT155" s="10"/>
      <c r="QU155" s="10"/>
      <c r="QV155" s="10"/>
      <c r="QW155" s="10"/>
      <c r="QX155" s="10"/>
      <c r="QY155" s="10"/>
      <c r="QZ155" s="10"/>
      <c r="RA155" s="10"/>
      <c r="RB155" s="10"/>
      <c r="RC155" s="10"/>
      <c r="RD155" s="10"/>
      <c r="RE155" s="10"/>
      <c r="RF155" s="10"/>
      <c r="RG155" s="10"/>
      <c r="RH155" s="10"/>
      <c r="RI155" s="10"/>
      <c r="RJ155" s="10"/>
      <c r="RK155" s="10"/>
      <c r="RL155" s="10"/>
      <c r="RM155" s="10"/>
      <c r="RN155" s="10"/>
      <c r="RO155" s="10"/>
      <c r="RP155" s="10"/>
      <c r="RQ155" s="10"/>
      <c r="RR155" s="10"/>
      <c r="RS155" s="10"/>
      <c r="RT155" s="10"/>
      <c r="RU155" s="10"/>
      <c r="RV155" s="10"/>
      <c r="RW155" s="10"/>
      <c r="RX155" s="10"/>
      <c r="RY155" s="10"/>
      <c r="RZ155" s="10"/>
      <c r="SA155" s="10"/>
      <c r="SB155" s="10"/>
      <c r="SC155" s="10"/>
      <c r="SD155" s="10"/>
      <c r="SE155" s="10"/>
      <c r="SF155" s="10"/>
      <c r="SG155" s="10"/>
      <c r="SH155" s="10"/>
      <c r="SI155" s="10"/>
      <c r="SJ155" s="10"/>
      <c r="SK155" s="10"/>
      <c r="SL155" s="10"/>
      <c r="SM155" s="10"/>
      <c r="SN155" s="10"/>
      <c r="SO155" s="10"/>
      <c r="SP155" s="10"/>
      <c r="SQ155" s="10"/>
      <c r="SR155" s="10"/>
      <c r="SS155" s="10"/>
      <c r="ST155" s="10"/>
      <c r="SU155" s="10"/>
      <c r="SV155" s="10"/>
      <c r="SW155" s="10"/>
      <c r="SX155" s="10"/>
      <c r="SY155" s="10"/>
      <c r="SZ155" s="10"/>
      <c r="TA155" s="10"/>
      <c r="TB155" s="10"/>
      <c r="TC155" s="10"/>
      <c r="TD155" s="10"/>
      <c r="TE155" s="10"/>
      <c r="TF155" s="10"/>
      <c r="TG155" s="10"/>
      <c r="TH155" s="10"/>
      <c r="TI155" s="10"/>
      <c r="TJ155" s="10"/>
      <c r="TK155" s="10"/>
      <c r="TL155" s="10"/>
      <c r="TM155" s="10"/>
      <c r="TN155" s="10"/>
      <c r="TO155" s="10"/>
      <c r="TP155" s="10"/>
      <c r="TQ155" s="10"/>
      <c r="TR155" s="10"/>
      <c r="TS155" s="10"/>
      <c r="TT155" s="10"/>
      <c r="TU155" s="10"/>
      <c r="TV155" s="10"/>
      <c r="TW155" s="10"/>
      <c r="TX155" s="10"/>
      <c r="TY155" s="10"/>
      <c r="TZ155" s="10"/>
      <c r="UA155" s="10"/>
      <c r="UB155" s="10"/>
      <c r="UC155" s="10"/>
      <c r="UD155" s="10"/>
      <c r="UE155" s="10"/>
      <c r="UF155" s="10"/>
      <c r="UG155" s="10"/>
      <c r="UH155" s="10"/>
      <c r="UI155" s="10"/>
      <c r="UJ155" s="10"/>
      <c r="UK155" s="10"/>
      <c r="UL155" s="10"/>
      <c r="UM155" s="10"/>
      <c r="UN155" s="10"/>
      <c r="UO155" s="10"/>
      <c r="UP155" s="10"/>
      <c r="UQ155" s="10"/>
      <c r="UR155" s="10"/>
      <c r="US155" s="10"/>
      <c r="UT155" s="10"/>
      <c r="UU155" s="10"/>
      <c r="UV155" s="10"/>
      <c r="UW155" s="10"/>
      <c r="UX155" s="10"/>
      <c r="UY155" s="10"/>
      <c r="UZ155" s="10"/>
      <c r="VA155" s="10"/>
      <c r="VB155" s="10"/>
      <c r="VC155" s="10"/>
      <c r="VD155" s="10"/>
      <c r="VE155" s="10"/>
      <c r="VF155" s="10"/>
      <c r="VG155" s="10"/>
      <c r="VH155" s="10"/>
      <c r="VI155" s="10"/>
      <c r="VJ155" s="10"/>
      <c r="VK155" s="10"/>
      <c r="VL155" s="10"/>
      <c r="VM155" s="10"/>
      <c r="VN155" s="10"/>
      <c r="VO155" s="10"/>
      <c r="VP155" s="10"/>
      <c r="VQ155" s="10"/>
      <c r="VR155" s="10"/>
      <c r="VS155" s="10"/>
      <c r="VT155" s="10"/>
      <c r="VU155" s="10"/>
      <c r="VV155" s="10"/>
      <c r="VW155" s="10"/>
      <c r="VX155" s="10"/>
      <c r="VY155" s="10"/>
      <c r="VZ155" s="10"/>
      <c r="WA155" s="10"/>
      <c r="WB155" s="10"/>
      <c r="WC155" s="10"/>
      <c r="WD155" s="10"/>
      <c r="WE155" s="10"/>
      <c r="WF155" s="10"/>
      <c r="WG155" s="10"/>
      <c r="WH155" s="10"/>
      <c r="WI155" s="10"/>
      <c r="WJ155" s="10"/>
      <c r="WK155" s="10"/>
      <c r="WL155" s="10"/>
      <c r="WM155" s="10"/>
      <c r="WN155" s="10"/>
      <c r="WO155" s="10"/>
      <c r="WP155" s="10"/>
      <c r="WQ155" s="10"/>
      <c r="WR155" s="10"/>
      <c r="WS155" s="10"/>
      <c r="WT155" s="10"/>
      <c r="WU155" s="10"/>
      <c r="WV155" s="10"/>
      <c r="WW155" s="10"/>
      <c r="WX155" s="10"/>
      <c r="WY155" s="10"/>
      <c r="WZ155" s="10"/>
      <c r="XA155" s="10"/>
      <c r="XB155" s="10"/>
      <c r="XC155" s="10"/>
      <c r="XD155" s="10"/>
      <c r="XE155" s="10"/>
      <c r="XF155" s="10"/>
      <c r="XG155" s="10"/>
      <c r="XH155" s="10"/>
      <c r="XI155" s="10"/>
      <c r="XJ155" s="10"/>
      <c r="XK155" s="10"/>
      <c r="XL155" s="10"/>
      <c r="XM155" s="10"/>
      <c r="XN155" s="10"/>
      <c r="XO155" s="10"/>
      <c r="XP155" s="10"/>
      <c r="XQ155" s="10"/>
      <c r="XR155" s="10"/>
      <c r="XS155" s="10"/>
      <c r="XT155" s="10"/>
      <c r="XU155" s="10"/>
      <c r="XV155" s="10"/>
      <c r="XW155" s="10"/>
      <c r="XX155" s="10"/>
      <c r="XY155" s="10"/>
      <c r="XZ155" s="10"/>
      <c r="YA155" s="10"/>
      <c r="YB155" s="10"/>
      <c r="YC155" s="10"/>
      <c r="YD155" s="10"/>
      <c r="YE155" s="10"/>
      <c r="YF155" s="10"/>
      <c r="YG155" s="10"/>
      <c r="YH155" s="10"/>
      <c r="YI155" s="10"/>
      <c r="YJ155" s="10"/>
      <c r="YK155" s="10"/>
      <c r="YL155" s="10"/>
      <c r="YM155" s="10"/>
      <c r="YN155" s="10"/>
      <c r="YO155" s="10"/>
      <c r="YP155" s="10"/>
      <c r="YQ155" s="10"/>
      <c r="YR155" s="10"/>
      <c r="YS155" s="10"/>
      <c r="YT155" s="10"/>
      <c r="YU155" s="10"/>
      <c r="YV155" s="10"/>
      <c r="YW155" s="10"/>
      <c r="YX155" s="10"/>
      <c r="YY155" s="10"/>
      <c r="YZ155" s="10"/>
      <c r="ZA155" s="10"/>
      <c r="ZB155" s="10"/>
      <c r="ZC155" s="10"/>
      <c r="ZD155" s="10"/>
      <c r="ZE155" s="10"/>
      <c r="ZF155" s="10"/>
      <c r="ZG155" s="10"/>
      <c r="ZH155" s="10"/>
      <c r="ZI155" s="10"/>
      <c r="ZJ155" s="10"/>
      <c r="ZK155" s="10"/>
      <c r="ZL155" s="10"/>
      <c r="ZM155" s="10"/>
      <c r="ZN155" s="10"/>
      <c r="ZO155" s="10"/>
      <c r="ZP155" s="10"/>
      <c r="ZQ155" s="10"/>
      <c r="ZR155" s="10"/>
      <c r="ZS155" s="10"/>
      <c r="ZT155" s="10"/>
      <c r="ZU155" s="10"/>
      <c r="ZV155" s="10"/>
      <c r="ZW155" s="10"/>
      <c r="ZX155" s="10"/>
      <c r="ZY155" s="10"/>
      <c r="ZZ155" s="10"/>
      <c r="AAA155" s="10"/>
      <c r="AAB155" s="10"/>
      <c r="AAC155" s="10"/>
      <c r="AAD155" s="10"/>
      <c r="AAE155" s="10"/>
      <c r="AAF155" s="10"/>
      <c r="AAG155" s="10"/>
      <c r="AAH155" s="10"/>
      <c r="AAI155" s="10"/>
      <c r="AAJ155" s="10"/>
      <c r="AAK155" s="10"/>
      <c r="AAL155" s="10"/>
      <c r="AAM155" s="10"/>
      <c r="AAN155" s="10"/>
      <c r="AAO155" s="10"/>
      <c r="AAP155" s="10"/>
      <c r="AAQ155" s="10"/>
      <c r="AAR155" s="10"/>
      <c r="AAS155" s="10"/>
      <c r="AAT155" s="10"/>
      <c r="AAU155" s="10"/>
      <c r="AAV155" s="10"/>
      <c r="AAW155" s="10"/>
      <c r="AAX155" s="10"/>
      <c r="AAY155" s="10"/>
      <c r="AAZ155" s="10"/>
      <c r="ABA155" s="10"/>
      <c r="ABB155" s="10"/>
      <c r="ABC155" s="10"/>
      <c r="ABD155" s="10"/>
      <c r="ABE155" s="10"/>
      <c r="ABF155" s="10"/>
      <c r="ABG155" s="10"/>
      <c r="ABH155" s="10"/>
      <c r="ABI155" s="10"/>
      <c r="ABJ155" s="10"/>
      <c r="ABK155" s="10"/>
      <c r="ABL155" s="10"/>
      <c r="ABM155" s="10"/>
      <c r="ABN155" s="10"/>
      <c r="ABO155" s="10"/>
      <c r="ABP155" s="10"/>
      <c r="ABQ155" s="10"/>
      <c r="ABR155" s="10"/>
      <c r="ABS155" s="10"/>
      <c r="ABT155" s="10"/>
      <c r="ABU155" s="10"/>
      <c r="ABV155" s="10"/>
      <c r="ABW155" s="10"/>
      <c r="ABX155" s="10"/>
      <c r="ABY155" s="10"/>
      <c r="ABZ155" s="10"/>
      <c r="ACA155" s="10"/>
      <c r="ACB155" s="10"/>
      <c r="ACC155" s="10"/>
      <c r="ACD155" s="10"/>
      <c r="ACE155" s="10"/>
      <c r="ACF155" s="10"/>
      <c r="ACG155" s="10"/>
      <c r="ACH155" s="10"/>
      <c r="ACI155" s="10"/>
      <c r="ACJ155" s="10"/>
      <c r="ACK155" s="10"/>
      <c r="ACL155" s="10"/>
      <c r="ACM155" s="10"/>
      <c r="ACN155" s="10"/>
      <c r="ACO155" s="10"/>
      <c r="ACP155" s="10"/>
      <c r="ACQ155" s="10"/>
      <c r="ACR155" s="10"/>
      <c r="ACS155" s="10"/>
      <c r="ACT155" s="10"/>
      <c r="ACU155" s="10"/>
      <c r="ACV155" s="10"/>
      <c r="ACW155" s="10"/>
      <c r="ACX155" s="10"/>
      <c r="ACY155" s="10"/>
      <c r="ACZ155" s="10"/>
      <c r="ADA155" s="10"/>
      <c r="ADB155" s="10"/>
      <c r="ADC155" s="10"/>
      <c r="ADD155" s="10"/>
      <c r="ADE155" s="10"/>
      <c r="ADF155" s="10"/>
      <c r="ADG155" s="10"/>
      <c r="ADH155" s="10"/>
      <c r="ADI155" s="10"/>
      <c r="ADJ155" s="10"/>
      <c r="ADK155" s="10"/>
      <c r="ADL155" s="10"/>
      <c r="ADM155" s="10"/>
      <c r="ADN155" s="10"/>
      <c r="ADO155" s="10"/>
      <c r="ADP155" s="10"/>
      <c r="ADQ155" s="10"/>
      <c r="ADR155" s="10"/>
      <c r="ADS155" s="10"/>
      <c r="ADT155" s="10"/>
      <c r="ADU155" s="10"/>
      <c r="ADV155" s="10"/>
      <c r="ADW155" s="10"/>
      <c r="ADX155" s="10"/>
      <c r="ADY155" s="10"/>
      <c r="ADZ155" s="10"/>
      <c r="AEA155" s="10"/>
      <c r="AEB155" s="10"/>
      <c r="AEC155" s="10"/>
      <c r="AED155" s="10"/>
      <c r="AEE155" s="10"/>
      <c r="AEF155" s="10"/>
      <c r="AEG155" s="10"/>
      <c r="AEH155" s="10"/>
      <c r="AEI155" s="10"/>
      <c r="AEJ155" s="10"/>
      <c r="AEK155" s="10"/>
      <c r="AEL155" s="10"/>
      <c r="AEM155" s="10"/>
      <c r="AEN155" s="10"/>
      <c r="AEO155" s="10"/>
      <c r="AEP155" s="10"/>
      <c r="AEQ155" s="10"/>
      <c r="AER155" s="10"/>
      <c r="AES155" s="10"/>
      <c r="AET155" s="10"/>
      <c r="AEU155" s="10"/>
      <c r="AEV155" s="10"/>
      <c r="AEW155" s="10"/>
      <c r="AEX155" s="10"/>
      <c r="AEY155" s="10"/>
      <c r="AEZ155" s="10"/>
      <c r="AFA155" s="10"/>
      <c r="AFB155" s="10"/>
      <c r="AFC155" s="10"/>
      <c r="AFD155" s="10"/>
      <c r="AFE155" s="10"/>
      <c r="AFF155" s="10"/>
      <c r="AFG155" s="10"/>
      <c r="AFH155" s="10"/>
      <c r="AFI155" s="10"/>
      <c r="AFJ155" s="10"/>
      <c r="AFK155" s="10"/>
      <c r="AFL155" s="10"/>
      <c r="AFM155" s="10"/>
      <c r="AFN155" s="10"/>
      <c r="AFO155" s="10"/>
      <c r="AFP155" s="10"/>
      <c r="AFQ155" s="10"/>
      <c r="AFR155" s="10"/>
      <c r="AFS155" s="10"/>
      <c r="AFT155" s="10"/>
      <c r="AFU155" s="10"/>
      <c r="AFV155" s="10"/>
      <c r="AFW155" s="10"/>
      <c r="AFX155" s="10"/>
      <c r="AFY155" s="10"/>
      <c r="AFZ155" s="10"/>
      <c r="AGA155" s="10"/>
      <c r="AGB155" s="10"/>
      <c r="AGC155" s="10"/>
      <c r="AGD155" s="10"/>
      <c r="AGE155" s="10"/>
      <c r="AGF155" s="10"/>
      <c r="AGG155" s="10"/>
      <c r="AGH155" s="10"/>
      <c r="AGI155" s="10"/>
      <c r="AGJ155" s="10"/>
      <c r="AGK155" s="10"/>
      <c r="AGL155" s="10"/>
      <c r="AGM155" s="10"/>
      <c r="AGN155" s="10"/>
      <c r="AGO155" s="10"/>
      <c r="AGP155" s="10"/>
      <c r="AGQ155" s="10"/>
      <c r="AGR155" s="10"/>
      <c r="AGS155" s="10"/>
      <c r="AGT155" s="10"/>
      <c r="AGU155" s="10"/>
      <c r="AGV155" s="10"/>
      <c r="AGW155" s="10"/>
      <c r="AGX155" s="10"/>
      <c r="AGY155" s="10"/>
      <c r="AGZ155" s="10"/>
      <c r="AHA155" s="10"/>
      <c r="AHB155" s="10"/>
      <c r="AHC155" s="10"/>
      <c r="AHD155" s="10"/>
      <c r="AHE155" s="10"/>
      <c r="AHF155" s="10"/>
      <c r="AHG155" s="10"/>
      <c r="AHH155" s="10"/>
      <c r="AHI155" s="10"/>
      <c r="AHJ155" s="10"/>
      <c r="AHK155" s="10"/>
      <c r="AHL155" s="10"/>
      <c r="AHM155" s="10"/>
      <c r="AHN155" s="10"/>
      <c r="AHO155" s="10"/>
      <c r="AHP155" s="10"/>
      <c r="AHQ155" s="10"/>
      <c r="AHR155" s="10"/>
      <c r="AHS155" s="10"/>
      <c r="AHT155" s="10"/>
      <c r="AHU155" s="10"/>
      <c r="AHV155" s="10"/>
      <c r="AHW155" s="10"/>
      <c r="AHX155" s="10"/>
      <c r="AHY155" s="10"/>
      <c r="AHZ155" s="10"/>
      <c r="AIA155" s="10"/>
      <c r="AIB155" s="10"/>
      <c r="AIC155" s="10"/>
      <c r="AID155" s="10"/>
      <c r="AIE155" s="10"/>
      <c r="AIF155" s="10"/>
      <c r="AIG155" s="10"/>
      <c r="AIH155" s="10"/>
      <c r="AII155" s="10"/>
      <c r="AIJ155" s="10"/>
      <c r="AIK155" s="10"/>
      <c r="AIL155" s="10"/>
      <c r="AIM155" s="10"/>
      <c r="AIN155" s="10"/>
      <c r="AIO155" s="10"/>
      <c r="AIP155" s="10"/>
      <c r="AIQ155" s="10"/>
      <c r="AIR155" s="10"/>
      <c r="AIS155" s="10"/>
      <c r="AIT155" s="10"/>
      <c r="AIU155" s="10"/>
      <c r="AIV155" s="10"/>
      <c r="AIW155" s="10"/>
      <c r="AIX155" s="10"/>
      <c r="AIY155" s="10"/>
      <c r="AIZ155" s="10"/>
      <c r="AJA155" s="10"/>
      <c r="AJB155" s="10"/>
      <c r="AJC155" s="10"/>
      <c r="AJD155" s="10"/>
      <c r="AJE155" s="10"/>
      <c r="AJF155" s="10"/>
      <c r="AJG155" s="10"/>
      <c r="AJH155" s="10"/>
      <c r="AJI155" s="10"/>
      <c r="AJJ155" s="10"/>
      <c r="AJK155" s="10"/>
      <c r="AJL155" s="10"/>
      <c r="AJM155" s="10"/>
      <c r="AJN155" s="10"/>
      <c r="AJO155" s="10"/>
      <c r="AJP155" s="10"/>
      <c r="AJQ155" s="10"/>
      <c r="AJR155" s="10"/>
      <c r="AJS155" s="10"/>
      <c r="AJT155" s="10"/>
      <c r="AJU155" s="10"/>
      <c r="AJV155" s="10"/>
      <c r="AJW155" s="10"/>
      <c r="AJX155" s="10"/>
      <c r="AJY155" s="10"/>
      <c r="AJZ155" s="10"/>
      <c r="AKA155" s="10"/>
      <c r="AKB155" s="10"/>
      <c r="AKC155" s="10"/>
      <c r="AKD155" s="10"/>
      <c r="AKE155" s="10"/>
      <c r="AKF155" s="10"/>
      <c r="AKG155" s="10"/>
      <c r="AKH155" s="10"/>
      <c r="AKI155" s="10"/>
      <c r="AKJ155" s="10"/>
      <c r="AKK155" s="10"/>
      <c r="AKL155" s="10"/>
      <c r="AKM155" s="10"/>
      <c r="AKN155" s="10"/>
      <c r="AKO155" s="10"/>
      <c r="AKP155" s="10"/>
      <c r="AKQ155" s="10"/>
      <c r="AKR155" s="10"/>
      <c r="AKS155" s="10"/>
      <c r="AKT155" s="10"/>
      <c r="AKU155" s="10"/>
      <c r="AKV155" s="10"/>
      <c r="AKW155" s="10"/>
      <c r="AKX155" s="10"/>
      <c r="AKY155" s="10"/>
      <c r="AKZ155" s="10"/>
      <c r="ALA155" s="10"/>
      <c r="ALB155" s="10"/>
      <c r="ALC155" s="10"/>
      <c r="ALD155" s="10"/>
      <c r="ALE155" s="10"/>
      <c r="ALF155" s="10"/>
      <c r="ALG155" s="10"/>
      <c r="ALH155" s="10"/>
      <c r="ALI155" s="10"/>
      <c r="ALJ155" s="10"/>
      <c r="ALK155" s="10"/>
      <c r="ALL155" s="10"/>
      <c r="ALM155" s="10"/>
      <c r="ALN155" s="10"/>
      <c r="ALO155" s="10"/>
      <c r="ALP155" s="10"/>
      <c r="ALQ155" s="10"/>
      <c r="ALR155" s="10"/>
      <c r="ALS155" s="10"/>
      <c r="ALT155" s="10"/>
      <c r="ALU155" s="10"/>
      <c r="ALV155" s="10"/>
      <c r="ALW155" s="10"/>
      <c r="ALX155" s="10"/>
      <c r="ALY155" s="10"/>
      <c r="ALZ155" s="10"/>
      <c r="AMA155" s="10"/>
      <c r="AMB155" s="10"/>
      <c r="AMC155" s="10"/>
      <c r="AMD155" s="10"/>
      <c r="AME155" s="10"/>
      <c r="AMF155" s="10"/>
      <c r="AMG155" s="10"/>
      <c r="AMH155" s="10"/>
      <c r="AMI155" s="10"/>
      <c r="AMJ155" s="10"/>
      <c r="AMK155" s="10"/>
      <c r="AML155" s="10"/>
      <c r="AMM155" s="10"/>
      <c r="AMN155" s="10"/>
      <c r="AMO155" s="10"/>
      <c r="AMP155" s="10"/>
      <c r="AMQ155" s="10"/>
      <c r="AMR155" s="10"/>
      <c r="AMS155" s="10"/>
      <c r="AMT155" s="10"/>
      <c r="AMU155" s="10"/>
      <c r="AMV155" s="10"/>
      <c r="AMW155" s="10"/>
      <c r="AMX155" s="10"/>
      <c r="AMY155" s="10"/>
      <c r="AMZ155" s="10"/>
      <c r="ANA155" s="10"/>
      <c r="ANB155" s="10"/>
      <c r="ANC155" s="10"/>
      <c r="AND155" s="10"/>
      <c r="ANE155" s="10"/>
      <c r="ANF155" s="10"/>
      <c r="ANG155" s="10"/>
      <c r="ANH155" s="10"/>
      <c r="ANI155" s="10"/>
      <c r="ANJ155" s="10"/>
      <c r="ANK155" s="10"/>
      <c r="ANL155" s="10"/>
      <c r="ANM155" s="10"/>
      <c r="ANN155" s="10"/>
      <c r="ANO155" s="10"/>
      <c r="ANP155" s="10"/>
      <c r="ANQ155" s="10"/>
      <c r="ANR155" s="10"/>
      <c r="ANS155" s="10"/>
      <c r="ANT155" s="10"/>
      <c r="ANU155" s="10"/>
      <c r="ANV155" s="10"/>
      <c r="ANW155" s="10"/>
      <c r="ANX155" s="10"/>
      <c r="ANY155" s="10"/>
      <c r="ANZ155" s="10"/>
      <c r="AOA155" s="10"/>
      <c r="AOB155" s="10"/>
      <c r="AOC155" s="10"/>
      <c r="AOD155" s="10"/>
      <c r="AOE155" s="10"/>
      <c r="AOF155" s="10"/>
      <c r="AOG155" s="10"/>
      <c r="AOH155" s="10"/>
      <c r="AOI155" s="10"/>
      <c r="AOJ155" s="10"/>
      <c r="AOK155" s="10"/>
      <c r="AOL155" s="10"/>
      <c r="AOM155" s="10"/>
      <c r="AON155" s="10"/>
      <c r="AOO155" s="10"/>
      <c r="AOP155" s="10"/>
      <c r="AOQ155" s="10"/>
      <c r="AOR155" s="10"/>
      <c r="AOS155" s="10"/>
      <c r="AOT155" s="10"/>
      <c r="AOU155" s="10"/>
      <c r="AOV155" s="10"/>
      <c r="AOW155" s="10"/>
      <c r="AOX155" s="10"/>
      <c r="AOY155" s="10"/>
      <c r="AOZ155" s="10"/>
      <c r="APA155" s="10"/>
      <c r="APB155" s="10"/>
      <c r="APC155" s="10"/>
      <c r="APD155" s="10"/>
      <c r="APE155" s="10"/>
      <c r="APF155" s="10"/>
      <c r="APG155" s="10"/>
      <c r="APH155" s="10"/>
      <c r="API155" s="10"/>
      <c r="APJ155" s="10"/>
      <c r="APK155" s="10"/>
      <c r="APL155" s="10"/>
      <c r="APM155" s="10"/>
      <c r="APN155" s="10"/>
      <c r="APO155" s="10"/>
      <c r="APP155" s="10"/>
      <c r="APQ155" s="10"/>
      <c r="APR155" s="10"/>
      <c r="APS155" s="10"/>
      <c r="APT155" s="10"/>
      <c r="APU155" s="10"/>
      <c r="APV155" s="10"/>
      <c r="APW155" s="10"/>
      <c r="APX155" s="10"/>
      <c r="APY155" s="10"/>
      <c r="APZ155" s="10"/>
      <c r="AQA155" s="10"/>
      <c r="AQB155" s="10"/>
      <c r="AQC155" s="10"/>
      <c r="AQD155" s="10"/>
      <c r="AQE155" s="10"/>
      <c r="AQF155" s="10"/>
      <c r="AQG155" s="10"/>
      <c r="AQH155" s="10"/>
      <c r="AQI155" s="10"/>
      <c r="AQJ155" s="10"/>
      <c r="AQK155" s="10"/>
      <c r="AQL155" s="10"/>
      <c r="AQM155" s="10"/>
      <c r="AQN155" s="10"/>
      <c r="AQO155" s="10"/>
      <c r="AQP155" s="10"/>
      <c r="AQQ155" s="10"/>
      <c r="AQR155" s="10"/>
      <c r="AQS155" s="10"/>
      <c r="AQT155" s="10"/>
      <c r="AQU155" s="10"/>
      <c r="AQV155" s="10"/>
      <c r="AQW155" s="10"/>
      <c r="AQX155" s="10"/>
      <c r="AQY155" s="10"/>
      <c r="AQZ155" s="10"/>
      <c r="ARA155" s="10"/>
      <c r="ARB155" s="10"/>
      <c r="ARC155" s="10"/>
      <c r="ARD155" s="10"/>
      <c r="ARE155" s="10"/>
      <c r="ARF155" s="10"/>
      <c r="ARG155" s="10"/>
      <c r="ARH155" s="10"/>
      <c r="ARI155" s="10"/>
      <c r="ARJ155" s="10"/>
      <c r="ARK155" s="10"/>
      <c r="ARL155" s="10"/>
      <c r="ARM155" s="10"/>
      <c r="ARN155" s="10"/>
      <c r="ARO155" s="10"/>
      <c r="ARP155" s="10"/>
      <c r="ARQ155" s="10"/>
      <c r="ARR155" s="10"/>
      <c r="ARS155" s="10"/>
      <c r="ART155" s="10"/>
      <c r="ARU155" s="10"/>
      <c r="ARV155" s="10"/>
      <c r="ARW155" s="10"/>
      <c r="ARX155" s="10"/>
      <c r="ARY155" s="10"/>
      <c r="ARZ155" s="10"/>
      <c r="ASA155" s="10"/>
      <c r="ASB155" s="10"/>
      <c r="ASC155" s="10"/>
      <c r="ASD155" s="10"/>
      <c r="ASE155" s="10"/>
      <c r="ASF155" s="10"/>
      <c r="ASG155" s="10"/>
      <c r="ASH155" s="10"/>
      <c r="ASI155" s="10"/>
      <c r="ASJ155" s="10"/>
      <c r="ASK155" s="10"/>
      <c r="ASL155" s="10"/>
      <c r="ASM155" s="10"/>
      <c r="ASN155" s="10"/>
      <c r="ASO155" s="10"/>
      <c r="ASP155" s="10"/>
      <c r="ASQ155" s="10"/>
      <c r="ASR155" s="10"/>
      <c r="ASS155" s="10"/>
      <c r="AST155" s="10"/>
      <c r="ASU155" s="10"/>
      <c r="ASV155" s="10"/>
      <c r="ASW155" s="10"/>
      <c r="ASX155" s="10"/>
      <c r="ASY155" s="10"/>
      <c r="ASZ155" s="10"/>
      <c r="ATA155" s="10"/>
      <c r="ATB155" s="10"/>
      <c r="ATC155" s="10"/>
      <c r="ATD155" s="10"/>
      <c r="ATE155" s="10"/>
      <c r="ATF155" s="10"/>
      <c r="ATG155" s="10"/>
      <c r="ATH155" s="10"/>
      <c r="ATI155" s="10"/>
      <c r="ATJ155" s="10"/>
      <c r="ATK155" s="10"/>
      <c r="ATL155" s="10"/>
      <c r="ATM155" s="10"/>
      <c r="ATN155" s="10"/>
      <c r="ATO155" s="10"/>
      <c r="ATP155" s="10"/>
      <c r="ATQ155" s="10"/>
      <c r="ATR155" s="10"/>
      <c r="ATS155" s="10"/>
      <c r="ATT155" s="10"/>
      <c r="ATU155" s="10"/>
      <c r="ATV155" s="10"/>
      <c r="ATW155" s="10"/>
      <c r="ATX155" s="10"/>
      <c r="ATY155" s="10"/>
      <c r="ATZ155" s="10"/>
      <c r="AUA155" s="10"/>
      <c r="AUB155" s="10"/>
      <c r="AUC155" s="10"/>
      <c r="AUD155" s="10"/>
      <c r="AUE155" s="10"/>
      <c r="AUF155" s="10"/>
      <c r="AUG155" s="10"/>
      <c r="AUH155" s="10"/>
      <c r="AUI155" s="10"/>
      <c r="AUJ155" s="10"/>
      <c r="AUK155" s="10"/>
      <c r="AUL155" s="10"/>
      <c r="AUM155" s="10"/>
      <c r="AUN155" s="10"/>
      <c r="AUO155" s="10"/>
      <c r="AUP155" s="10"/>
      <c r="AUQ155" s="10"/>
      <c r="AUR155" s="10"/>
      <c r="AUS155" s="10"/>
      <c r="AUT155" s="10"/>
      <c r="AUU155" s="10"/>
      <c r="AUV155" s="10"/>
      <c r="AUW155" s="10"/>
      <c r="AUX155" s="10"/>
      <c r="AUY155" s="10"/>
      <c r="AUZ155" s="10"/>
      <c r="AVA155" s="10"/>
      <c r="AVB155" s="10"/>
      <c r="AVC155" s="10"/>
      <c r="AVD155" s="10"/>
      <c r="AVE155" s="10"/>
      <c r="AVF155" s="10"/>
      <c r="AVG155" s="10"/>
      <c r="AVH155" s="10"/>
      <c r="AVI155" s="10"/>
      <c r="AVJ155" s="10"/>
      <c r="AVK155" s="10"/>
      <c r="AVL155" s="10"/>
      <c r="AVM155" s="10"/>
      <c r="AVN155" s="10"/>
      <c r="AVO155" s="10"/>
      <c r="AVP155" s="10"/>
      <c r="AVQ155" s="10"/>
      <c r="AVR155" s="10"/>
      <c r="AVS155" s="10"/>
      <c r="AVT155" s="10"/>
      <c r="AVU155" s="10"/>
      <c r="AVV155" s="10"/>
      <c r="AVW155" s="10"/>
      <c r="AVX155" s="10"/>
      <c r="AVY155" s="10"/>
      <c r="AVZ155" s="10"/>
      <c r="AWA155" s="10"/>
      <c r="AWB155" s="10"/>
      <c r="AWC155" s="10"/>
      <c r="AWD155" s="10"/>
      <c r="AWE155" s="10"/>
      <c r="AWF155" s="10"/>
      <c r="AWG155" s="10"/>
      <c r="AWH155" s="10"/>
      <c r="AWI155" s="10"/>
      <c r="AWJ155" s="10"/>
      <c r="AWK155" s="10"/>
      <c r="AWL155" s="10"/>
      <c r="AWM155" s="10"/>
      <c r="AWN155" s="10"/>
      <c r="AWO155" s="10"/>
      <c r="AWP155" s="10"/>
      <c r="AWQ155" s="10"/>
      <c r="AWR155" s="10"/>
      <c r="AWS155" s="10"/>
      <c r="AWT155" s="10"/>
      <c r="AWU155" s="10"/>
      <c r="AWV155" s="10"/>
      <c r="AWW155" s="10"/>
      <c r="AWX155" s="10"/>
      <c r="AWY155" s="10"/>
      <c r="AWZ155" s="10"/>
      <c r="AXA155" s="10"/>
      <c r="AXB155" s="10"/>
      <c r="AXC155" s="10"/>
      <c r="AXD155" s="10"/>
      <c r="AXE155" s="10"/>
      <c r="AXF155" s="10"/>
      <c r="AXG155" s="10"/>
      <c r="AXH155" s="10"/>
      <c r="AXI155" s="10"/>
      <c r="AXJ155" s="10"/>
      <c r="AXK155" s="10"/>
      <c r="AXL155" s="10"/>
      <c r="AXM155" s="10"/>
      <c r="AXN155" s="10"/>
      <c r="AXO155" s="10"/>
      <c r="AXP155" s="10"/>
      <c r="AXQ155" s="10"/>
      <c r="AXR155" s="10"/>
      <c r="AXS155" s="10"/>
      <c r="AXT155" s="10"/>
      <c r="AXU155" s="10"/>
      <c r="AXV155" s="10"/>
      <c r="AXW155" s="10"/>
      <c r="AXX155" s="10"/>
      <c r="AXY155" s="10"/>
      <c r="AXZ155" s="10"/>
      <c r="AYA155" s="10"/>
      <c r="AYB155" s="10"/>
      <c r="AYC155" s="10"/>
      <c r="AYD155" s="10"/>
      <c r="AYE155" s="10"/>
      <c r="AYF155" s="10"/>
      <c r="AYG155" s="10"/>
      <c r="AYH155" s="10"/>
      <c r="AYI155" s="10"/>
      <c r="AYJ155" s="10"/>
      <c r="AYK155" s="10"/>
      <c r="AYL155" s="10"/>
      <c r="AYM155" s="10"/>
      <c r="AYN155" s="10"/>
      <c r="AYO155" s="10"/>
      <c r="AYP155" s="10"/>
      <c r="AYQ155" s="10"/>
      <c r="AYR155" s="10"/>
      <c r="AYS155" s="10"/>
      <c r="AYT155" s="10"/>
      <c r="AYU155" s="10"/>
      <c r="AYV155" s="10"/>
      <c r="AYW155" s="10"/>
      <c r="AYX155" s="10"/>
      <c r="AYY155" s="10"/>
      <c r="AYZ155" s="10"/>
      <c r="AZA155" s="10"/>
      <c r="AZB155" s="10"/>
      <c r="AZC155" s="10"/>
      <c r="AZD155" s="10"/>
      <c r="AZE155" s="10"/>
      <c r="AZF155" s="10"/>
      <c r="AZG155" s="10"/>
      <c r="AZH155" s="10"/>
      <c r="AZI155" s="10"/>
      <c r="AZJ155" s="10"/>
      <c r="AZK155" s="10"/>
      <c r="AZL155" s="10"/>
      <c r="AZM155" s="10"/>
      <c r="AZN155" s="10"/>
      <c r="AZO155" s="10"/>
      <c r="AZP155" s="10"/>
      <c r="AZQ155" s="10"/>
      <c r="AZR155" s="10"/>
      <c r="AZS155" s="10"/>
      <c r="AZT155" s="10"/>
      <c r="AZU155" s="10"/>
      <c r="AZV155" s="10"/>
      <c r="AZW155" s="10"/>
      <c r="AZX155" s="10"/>
      <c r="AZY155" s="10"/>
      <c r="AZZ155" s="10"/>
      <c r="BAA155" s="10"/>
      <c r="BAB155" s="10"/>
      <c r="BAC155" s="10"/>
      <c r="BAD155" s="10"/>
      <c r="BAE155" s="10"/>
      <c r="BAF155" s="10"/>
      <c r="BAG155" s="10"/>
      <c r="BAH155" s="10"/>
      <c r="BAI155" s="10"/>
      <c r="BAJ155" s="10"/>
      <c r="BAK155" s="10"/>
      <c r="BAL155" s="10"/>
      <c r="BAM155" s="10"/>
      <c r="BAN155" s="10"/>
      <c r="BAO155" s="10"/>
      <c r="BAP155" s="10"/>
      <c r="BAQ155" s="10"/>
      <c r="BAR155" s="10"/>
      <c r="BAS155" s="10"/>
      <c r="BAT155" s="10"/>
      <c r="BAU155" s="10"/>
      <c r="BAV155" s="10"/>
      <c r="BAW155" s="10"/>
      <c r="BAX155" s="10"/>
      <c r="BAY155" s="10"/>
      <c r="BAZ155" s="10"/>
      <c r="BBA155" s="10"/>
      <c r="BBB155" s="10"/>
      <c r="BBC155" s="10"/>
      <c r="BBD155" s="10"/>
      <c r="BBE155" s="10"/>
      <c r="BBF155" s="10"/>
      <c r="BBG155" s="10"/>
      <c r="BBH155" s="10"/>
      <c r="BBI155" s="10"/>
      <c r="BBJ155" s="10"/>
      <c r="BBK155" s="10"/>
      <c r="BBL155" s="10"/>
      <c r="BBM155" s="10"/>
      <c r="BBN155" s="10"/>
      <c r="BBO155" s="10"/>
      <c r="BBP155" s="10"/>
      <c r="BBQ155" s="10"/>
      <c r="BBR155" s="10"/>
      <c r="BBS155" s="10"/>
      <c r="BBT155" s="10"/>
      <c r="BBU155" s="10"/>
      <c r="BBV155" s="10"/>
      <c r="BBW155" s="10"/>
      <c r="BBX155" s="10"/>
      <c r="BBY155" s="10"/>
      <c r="BBZ155" s="10"/>
      <c r="BCA155" s="10"/>
      <c r="BCB155" s="10"/>
      <c r="BCC155" s="10"/>
      <c r="BCD155" s="10"/>
      <c r="BCE155" s="10"/>
      <c r="BCF155" s="10"/>
      <c r="BCG155" s="10"/>
      <c r="BCH155" s="10"/>
      <c r="BCI155" s="10"/>
      <c r="BCJ155" s="10"/>
      <c r="BCK155" s="10"/>
      <c r="BCL155" s="10"/>
      <c r="BCM155" s="10"/>
      <c r="BCN155" s="10"/>
      <c r="BCO155" s="10"/>
      <c r="BCP155" s="10"/>
      <c r="BCQ155" s="10"/>
      <c r="BCR155" s="10"/>
      <c r="BCS155" s="10"/>
      <c r="BCT155" s="10"/>
      <c r="BCU155" s="10"/>
      <c r="BCV155" s="10"/>
      <c r="BCW155" s="10"/>
      <c r="BCX155" s="10"/>
      <c r="BCY155" s="10"/>
      <c r="BCZ155" s="10"/>
      <c r="BDA155" s="10"/>
      <c r="BDB155" s="10"/>
      <c r="BDC155" s="10"/>
      <c r="BDD155" s="10"/>
      <c r="BDE155" s="10"/>
      <c r="BDF155" s="10"/>
      <c r="BDG155" s="10"/>
      <c r="BDH155" s="10"/>
      <c r="BDI155" s="10"/>
      <c r="BDJ155" s="10"/>
      <c r="BDK155" s="10"/>
      <c r="BDL155" s="10"/>
      <c r="BDM155" s="10"/>
      <c r="BDN155" s="10"/>
      <c r="BDO155" s="10"/>
      <c r="BDP155" s="10"/>
      <c r="BDQ155" s="10"/>
      <c r="BDR155" s="10"/>
      <c r="BDS155" s="10"/>
      <c r="BDT155" s="10"/>
      <c r="BDU155" s="10"/>
      <c r="BDV155" s="10"/>
      <c r="BDW155" s="10"/>
      <c r="BDX155" s="10"/>
      <c r="BDY155" s="10"/>
      <c r="BDZ155" s="10"/>
      <c r="BEA155" s="10"/>
      <c r="BEB155" s="10"/>
      <c r="BEC155" s="10"/>
      <c r="BED155" s="10"/>
      <c r="BEE155" s="10"/>
      <c r="BEF155" s="10"/>
      <c r="BEG155" s="10"/>
      <c r="BEH155" s="10"/>
      <c r="BEI155" s="10"/>
      <c r="BEJ155" s="10"/>
      <c r="BEK155" s="10"/>
      <c r="BEL155" s="10"/>
      <c r="BEM155" s="10"/>
      <c r="BEN155" s="10"/>
      <c r="BEO155" s="10"/>
      <c r="BEP155" s="10"/>
      <c r="BEQ155" s="10"/>
      <c r="BER155" s="10"/>
      <c r="BES155" s="10"/>
      <c r="BET155" s="10"/>
      <c r="BEU155" s="10"/>
      <c r="BEV155" s="10"/>
      <c r="BEW155" s="10"/>
      <c r="BEX155" s="10"/>
      <c r="BEY155" s="10"/>
      <c r="BEZ155" s="10"/>
      <c r="BFA155" s="10"/>
      <c r="BFB155" s="10"/>
      <c r="BFC155" s="10"/>
      <c r="BFD155" s="10"/>
      <c r="BFE155" s="10"/>
      <c r="BFF155" s="10"/>
      <c r="BFG155" s="10"/>
      <c r="BFH155" s="10"/>
      <c r="BFI155" s="10"/>
      <c r="BFJ155" s="10"/>
      <c r="BFK155" s="10"/>
      <c r="BFL155" s="10"/>
      <c r="BFM155" s="10"/>
      <c r="BFN155" s="10"/>
      <c r="BFO155" s="10"/>
      <c r="BFP155" s="10"/>
      <c r="BFQ155" s="10"/>
      <c r="BFR155" s="10"/>
      <c r="BFS155" s="10"/>
      <c r="BFT155" s="10"/>
      <c r="BFU155" s="10"/>
      <c r="BFV155" s="10"/>
      <c r="BFW155" s="10"/>
      <c r="BFX155" s="10"/>
      <c r="BFY155" s="10"/>
      <c r="BFZ155" s="10"/>
      <c r="BGA155" s="10"/>
      <c r="BGB155" s="10"/>
      <c r="BGC155" s="10"/>
      <c r="BGD155" s="10"/>
      <c r="BGE155" s="10"/>
      <c r="BGF155" s="10"/>
      <c r="BGG155" s="10"/>
      <c r="BGH155" s="10"/>
      <c r="BGI155" s="10"/>
      <c r="BGJ155" s="10"/>
      <c r="BGK155" s="10"/>
      <c r="BGL155" s="10"/>
      <c r="BGM155" s="10"/>
      <c r="BGN155" s="10"/>
      <c r="BGO155" s="10"/>
      <c r="BGP155" s="10"/>
      <c r="BGQ155" s="10"/>
      <c r="BGR155" s="10"/>
      <c r="BGS155" s="10"/>
      <c r="BGT155" s="10"/>
      <c r="BGU155" s="10"/>
      <c r="BGV155" s="10"/>
      <c r="BGW155" s="10"/>
      <c r="BGX155" s="10"/>
      <c r="BGY155" s="10"/>
      <c r="BGZ155" s="10"/>
      <c r="BHA155" s="10"/>
      <c r="BHB155" s="10"/>
      <c r="BHC155" s="10"/>
      <c r="BHD155" s="10"/>
      <c r="BHE155" s="10"/>
      <c r="BHF155" s="10"/>
      <c r="BHG155" s="10"/>
      <c r="BHH155" s="10"/>
      <c r="BHI155" s="10"/>
      <c r="BHJ155" s="10"/>
      <c r="BHK155" s="10"/>
      <c r="BHL155" s="10"/>
      <c r="BHM155" s="10"/>
      <c r="BHN155" s="10"/>
      <c r="BHO155" s="10"/>
      <c r="BHP155" s="10"/>
      <c r="BHQ155" s="10"/>
      <c r="BHR155" s="10"/>
      <c r="BHS155" s="10"/>
      <c r="BHT155" s="10"/>
      <c r="BHU155" s="10"/>
      <c r="BHV155" s="10"/>
      <c r="BHW155" s="10"/>
      <c r="BHX155" s="10"/>
      <c r="BHY155" s="10"/>
      <c r="BHZ155" s="10"/>
      <c r="BIA155" s="10"/>
      <c r="BIB155" s="10"/>
      <c r="BIC155" s="10"/>
      <c r="BID155" s="10"/>
      <c r="BIE155" s="10"/>
      <c r="BIF155" s="10"/>
      <c r="BIG155" s="10"/>
      <c r="BIH155" s="10"/>
      <c r="BII155" s="10"/>
      <c r="BIJ155" s="10"/>
      <c r="BIK155" s="10"/>
      <c r="BIL155" s="10"/>
      <c r="BIM155" s="10"/>
      <c r="BIN155" s="10"/>
      <c r="BIO155" s="10"/>
      <c r="BIP155" s="10"/>
      <c r="BIQ155" s="10"/>
      <c r="BIR155" s="10"/>
      <c r="BIS155" s="10"/>
      <c r="BIT155" s="10"/>
      <c r="BIU155" s="10"/>
      <c r="BIV155" s="10"/>
      <c r="BIW155" s="10"/>
      <c r="BIX155" s="10"/>
      <c r="BIY155" s="10"/>
      <c r="BIZ155" s="10"/>
      <c r="BJA155" s="10"/>
      <c r="BJB155" s="10"/>
      <c r="BJC155" s="10"/>
      <c r="BJD155" s="10"/>
      <c r="BJE155" s="10"/>
      <c r="BJF155" s="10"/>
      <c r="BJG155" s="10"/>
      <c r="BJH155" s="10"/>
      <c r="BJI155" s="10"/>
      <c r="BJJ155" s="10"/>
      <c r="BJK155" s="10"/>
      <c r="BJL155" s="10"/>
      <c r="BJM155" s="10"/>
      <c r="BJN155" s="10"/>
      <c r="BJO155" s="10"/>
      <c r="BJP155" s="10"/>
      <c r="BJQ155" s="10"/>
      <c r="BJR155" s="10"/>
      <c r="BJS155" s="10"/>
      <c r="BJT155" s="10"/>
      <c r="BJU155" s="10"/>
      <c r="BJV155" s="10"/>
      <c r="BJW155" s="10"/>
      <c r="BJX155" s="10"/>
      <c r="BJY155" s="10"/>
      <c r="BJZ155" s="10"/>
      <c r="BKA155" s="10"/>
      <c r="BKB155" s="10"/>
      <c r="BKC155" s="10"/>
      <c r="BKD155" s="10"/>
      <c r="BKE155" s="10"/>
      <c r="BKF155" s="10"/>
      <c r="BKG155" s="10"/>
      <c r="BKH155" s="10"/>
      <c r="BKI155" s="10"/>
      <c r="BKJ155" s="10"/>
      <c r="BKK155" s="10"/>
      <c r="BKL155" s="10"/>
      <c r="BKM155" s="10"/>
      <c r="BKN155" s="10"/>
      <c r="BKO155" s="10"/>
      <c r="BKP155" s="10"/>
      <c r="BKQ155" s="10"/>
      <c r="BKR155" s="10"/>
      <c r="BKS155" s="10"/>
      <c r="BKT155" s="10"/>
      <c r="BKU155" s="10"/>
      <c r="BKV155" s="10"/>
      <c r="BKW155" s="10"/>
      <c r="BKX155" s="10"/>
      <c r="BKY155" s="10"/>
      <c r="BKZ155" s="10"/>
      <c r="BLA155" s="10"/>
      <c r="BLB155" s="10"/>
      <c r="BLC155" s="10"/>
      <c r="BLD155" s="10"/>
      <c r="BLE155" s="10"/>
      <c r="BLF155" s="10"/>
      <c r="BLG155" s="10"/>
      <c r="BLH155" s="10"/>
      <c r="BLI155" s="10"/>
      <c r="BLJ155" s="10"/>
      <c r="BLK155" s="10"/>
      <c r="BLL155" s="10"/>
      <c r="BLM155" s="10"/>
      <c r="BLN155" s="10"/>
      <c r="BLO155" s="10"/>
      <c r="BLP155" s="10"/>
      <c r="BLQ155" s="10"/>
      <c r="BLR155" s="10"/>
      <c r="BLS155" s="10"/>
      <c r="BLT155" s="10"/>
      <c r="BLU155" s="10"/>
      <c r="BLV155" s="10"/>
      <c r="BLW155" s="10"/>
      <c r="BLX155" s="10"/>
      <c r="BLY155" s="10"/>
      <c r="BLZ155" s="10"/>
      <c r="BMA155" s="10"/>
      <c r="BMB155" s="10"/>
      <c r="BMC155" s="10"/>
      <c r="BMD155" s="10"/>
      <c r="BME155" s="10"/>
      <c r="BMF155" s="10"/>
      <c r="BMG155" s="10"/>
      <c r="BMH155" s="10"/>
      <c r="BMI155" s="10"/>
      <c r="BMJ155" s="10"/>
      <c r="BMK155" s="10"/>
      <c r="BML155" s="10"/>
      <c r="BMM155" s="10"/>
      <c r="BMN155" s="10"/>
      <c r="BMO155" s="10"/>
      <c r="BMP155" s="10"/>
      <c r="BMQ155" s="10"/>
      <c r="BMR155" s="10"/>
      <c r="BMS155" s="10"/>
      <c r="BMT155" s="10"/>
      <c r="BMU155" s="10"/>
      <c r="BMV155" s="10"/>
      <c r="BMW155" s="10"/>
      <c r="BMX155" s="10"/>
      <c r="BMY155" s="10"/>
      <c r="BMZ155" s="10"/>
      <c r="BNA155" s="10"/>
      <c r="BNB155" s="10"/>
      <c r="BNC155" s="10"/>
      <c r="BND155" s="10"/>
      <c r="BNE155" s="10"/>
      <c r="BNF155" s="10"/>
      <c r="BNG155" s="10"/>
      <c r="BNH155" s="10"/>
      <c r="BNI155" s="10"/>
      <c r="BNJ155" s="10"/>
      <c r="BNK155" s="10"/>
      <c r="BNL155" s="10"/>
      <c r="BNM155" s="10"/>
      <c r="BNN155" s="10"/>
      <c r="BNO155" s="10"/>
      <c r="BNP155" s="10"/>
      <c r="BNQ155" s="10"/>
      <c r="BNR155" s="10"/>
      <c r="BNS155" s="10"/>
      <c r="BNT155" s="10"/>
      <c r="BNU155" s="10"/>
      <c r="BNV155" s="10"/>
      <c r="BNW155" s="10"/>
      <c r="BNX155" s="10"/>
      <c r="BNY155" s="10"/>
      <c r="BNZ155" s="10"/>
      <c r="BOA155" s="10"/>
      <c r="BOB155" s="10"/>
      <c r="BOC155" s="10"/>
      <c r="BOD155" s="10"/>
      <c r="BOE155" s="10"/>
      <c r="BOF155" s="10"/>
      <c r="BOG155" s="10"/>
      <c r="BOH155" s="10"/>
      <c r="BOI155" s="10"/>
      <c r="BOJ155" s="10"/>
      <c r="BOK155" s="10"/>
      <c r="BOL155" s="10"/>
      <c r="BOM155" s="10"/>
      <c r="BON155" s="10"/>
      <c r="BOO155" s="10"/>
      <c r="BOP155" s="10"/>
      <c r="BOQ155" s="10"/>
      <c r="BOR155" s="10"/>
      <c r="BOS155" s="10"/>
      <c r="BOT155" s="10"/>
      <c r="BOU155" s="10"/>
      <c r="BOV155" s="10"/>
      <c r="BOW155" s="10"/>
      <c r="BOX155" s="10"/>
      <c r="BOY155" s="10"/>
      <c r="BOZ155" s="10"/>
      <c r="BPA155" s="10"/>
      <c r="BPB155" s="10"/>
      <c r="BPC155" s="10"/>
      <c r="BPD155" s="10"/>
      <c r="BPE155" s="10"/>
      <c r="BPF155" s="10"/>
      <c r="BPG155" s="10"/>
      <c r="BPH155" s="10"/>
      <c r="BPI155" s="10"/>
      <c r="BPJ155" s="10"/>
      <c r="BPK155" s="10"/>
      <c r="BPL155" s="10"/>
      <c r="BPM155" s="10"/>
      <c r="BPN155" s="10"/>
      <c r="BPO155" s="10"/>
      <c r="BPP155" s="10"/>
      <c r="BPQ155" s="10"/>
      <c r="BPR155" s="10"/>
      <c r="BPS155" s="10"/>
      <c r="BPT155" s="10"/>
      <c r="BPU155" s="10"/>
      <c r="BPV155" s="10"/>
      <c r="BPW155" s="10"/>
      <c r="BPX155" s="10"/>
      <c r="BPY155" s="10"/>
      <c r="BPZ155" s="10"/>
      <c r="BQA155" s="10"/>
      <c r="BQB155" s="10"/>
      <c r="BQC155" s="10"/>
      <c r="BQD155" s="10"/>
      <c r="BQE155" s="10"/>
      <c r="BQF155" s="10"/>
      <c r="BQG155" s="10"/>
      <c r="BQH155" s="10"/>
      <c r="BQI155" s="10"/>
      <c r="BQJ155" s="10"/>
      <c r="BQK155" s="10"/>
      <c r="BQL155" s="10"/>
      <c r="BQM155" s="10"/>
      <c r="BQN155" s="10"/>
      <c r="BQO155" s="10"/>
      <c r="BQP155" s="10"/>
      <c r="BQQ155" s="10"/>
      <c r="BQR155" s="10"/>
      <c r="BQS155" s="10"/>
      <c r="BQT155" s="10"/>
      <c r="BQU155" s="10"/>
      <c r="BQV155" s="10"/>
      <c r="BQW155" s="10"/>
      <c r="BQX155" s="10"/>
      <c r="BQY155" s="10"/>
      <c r="BQZ155" s="10"/>
      <c r="BRA155" s="10"/>
      <c r="BRB155" s="10"/>
      <c r="BRC155" s="10"/>
      <c r="BRD155" s="10"/>
      <c r="BRE155" s="10"/>
      <c r="BRF155" s="10"/>
      <c r="BRG155" s="10"/>
      <c r="BRH155" s="10"/>
      <c r="BRI155" s="10"/>
      <c r="BRJ155" s="10"/>
      <c r="BRK155" s="10"/>
      <c r="BRL155" s="10"/>
      <c r="BRM155" s="10"/>
      <c r="BRN155" s="10"/>
      <c r="BRO155" s="10"/>
      <c r="BRP155" s="10"/>
      <c r="BRQ155" s="10"/>
      <c r="BRR155" s="10"/>
      <c r="BRS155" s="10"/>
      <c r="BRT155" s="10"/>
      <c r="BRU155" s="10"/>
      <c r="BRV155" s="10"/>
      <c r="BRW155" s="10"/>
      <c r="BRX155" s="10"/>
      <c r="BRY155" s="10"/>
      <c r="BRZ155" s="10"/>
      <c r="BSA155" s="10"/>
      <c r="BSB155" s="10"/>
      <c r="BSC155" s="10"/>
      <c r="BSD155" s="10"/>
      <c r="BSE155" s="10"/>
      <c r="BSF155" s="10"/>
      <c r="BSG155" s="10"/>
      <c r="BSH155" s="10"/>
      <c r="BSI155" s="10"/>
      <c r="BSJ155" s="10"/>
      <c r="BSK155" s="10"/>
      <c r="BSL155" s="10"/>
      <c r="BSM155" s="10"/>
      <c r="BSN155" s="10"/>
      <c r="BSO155" s="10"/>
      <c r="BSP155" s="10"/>
      <c r="BSQ155" s="10"/>
      <c r="BSR155" s="10"/>
      <c r="BSS155" s="10"/>
      <c r="BST155" s="10"/>
      <c r="BSU155" s="10"/>
      <c r="BSV155" s="10"/>
      <c r="BSW155" s="10"/>
      <c r="BSX155" s="10"/>
      <c r="BSY155" s="10"/>
      <c r="BSZ155" s="10"/>
      <c r="BTA155" s="10"/>
      <c r="BTB155" s="10"/>
      <c r="BTC155" s="10"/>
      <c r="BTD155" s="10"/>
      <c r="BTE155" s="10"/>
      <c r="BTF155" s="10"/>
      <c r="BTG155" s="10"/>
      <c r="BTH155" s="10"/>
      <c r="BTI155" s="10"/>
      <c r="BTJ155" s="10"/>
      <c r="BTK155" s="10"/>
      <c r="BTL155" s="10"/>
      <c r="BTM155" s="10"/>
      <c r="BTN155" s="10"/>
      <c r="BTO155" s="10"/>
      <c r="BTP155" s="10"/>
      <c r="BTQ155" s="10"/>
      <c r="BTR155" s="10"/>
      <c r="BTS155" s="10"/>
      <c r="BTT155" s="10"/>
      <c r="BTU155" s="10"/>
      <c r="BTV155" s="10"/>
      <c r="BTW155" s="10"/>
      <c r="BTX155" s="10"/>
      <c r="BTY155" s="10"/>
      <c r="BTZ155" s="10"/>
      <c r="BUA155" s="10"/>
      <c r="BUB155" s="10"/>
      <c r="BUC155" s="10"/>
      <c r="BUD155" s="10"/>
      <c r="BUE155" s="10"/>
      <c r="BUF155" s="10"/>
      <c r="BUG155" s="10"/>
      <c r="BUH155" s="10"/>
      <c r="BUI155" s="10"/>
      <c r="BUJ155" s="10"/>
      <c r="BUK155" s="10"/>
      <c r="BUL155" s="10"/>
      <c r="BUM155" s="10"/>
      <c r="BUN155" s="10"/>
      <c r="BUO155" s="10"/>
      <c r="BUP155" s="10"/>
      <c r="BUQ155" s="10"/>
      <c r="BUR155" s="10"/>
      <c r="BUS155" s="10"/>
      <c r="BUT155" s="10"/>
      <c r="BUU155" s="10"/>
      <c r="BUV155" s="10"/>
      <c r="BUW155" s="10"/>
      <c r="BUX155" s="10"/>
      <c r="BUY155" s="10"/>
      <c r="BUZ155" s="10"/>
      <c r="BVA155" s="10"/>
      <c r="BVB155" s="10"/>
      <c r="BVC155" s="10"/>
      <c r="BVD155" s="10"/>
      <c r="BVE155" s="10"/>
      <c r="BVF155" s="10"/>
      <c r="BVG155" s="10"/>
      <c r="BVH155" s="10"/>
      <c r="BVI155" s="10"/>
      <c r="BVJ155" s="10"/>
      <c r="BVK155" s="10"/>
      <c r="BVL155" s="10"/>
      <c r="BVM155" s="10"/>
      <c r="BVN155" s="10"/>
      <c r="BVO155" s="10"/>
      <c r="BVP155" s="10"/>
      <c r="BVQ155" s="10"/>
      <c r="BVR155" s="10"/>
      <c r="BVS155" s="10"/>
      <c r="BVT155" s="10"/>
      <c r="BVU155" s="10"/>
      <c r="BVV155" s="10"/>
      <c r="BVW155" s="10"/>
      <c r="BVX155" s="10"/>
      <c r="BVY155" s="10"/>
      <c r="BVZ155" s="10"/>
      <c r="BWA155" s="10"/>
      <c r="BWB155" s="10"/>
      <c r="BWC155" s="10"/>
      <c r="BWD155" s="10"/>
      <c r="BWE155" s="10"/>
      <c r="BWF155" s="10"/>
      <c r="BWG155" s="10"/>
      <c r="BWH155" s="10"/>
      <c r="BWI155" s="10"/>
      <c r="BWJ155" s="10"/>
      <c r="BWK155" s="10"/>
      <c r="BWL155" s="10"/>
      <c r="BWM155" s="10"/>
      <c r="BWN155" s="10"/>
      <c r="BWO155" s="10"/>
      <c r="BWP155" s="10"/>
      <c r="BWQ155" s="10"/>
      <c r="BWR155" s="10"/>
      <c r="BWS155" s="10"/>
      <c r="BWT155" s="10"/>
      <c r="BWU155" s="10"/>
      <c r="BWV155" s="10"/>
      <c r="BWW155" s="10"/>
      <c r="BWX155" s="10"/>
      <c r="BWY155" s="10"/>
      <c r="BWZ155" s="10"/>
      <c r="BXA155" s="10"/>
      <c r="BXB155" s="10"/>
      <c r="BXC155" s="10"/>
      <c r="BXD155" s="10"/>
      <c r="BXE155" s="10"/>
      <c r="BXF155" s="10"/>
      <c r="BXG155" s="10"/>
      <c r="BXH155" s="10"/>
      <c r="BXI155" s="10"/>
      <c r="BXJ155" s="10"/>
      <c r="BXK155" s="10"/>
      <c r="BXL155" s="10"/>
      <c r="BXM155" s="10"/>
      <c r="BXN155" s="10"/>
      <c r="BXO155" s="10"/>
      <c r="BXP155" s="10"/>
      <c r="BXQ155" s="10"/>
      <c r="BXR155" s="10"/>
      <c r="BXS155" s="10"/>
      <c r="BXT155" s="10"/>
      <c r="BXU155" s="10"/>
      <c r="BXV155" s="10"/>
      <c r="BXW155" s="10"/>
      <c r="BXX155" s="10"/>
      <c r="BXY155" s="10"/>
      <c r="BXZ155" s="10"/>
      <c r="BYA155" s="10"/>
      <c r="BYB155" s="10"/>
      <c r="BYC155" s="10"/>
      <c r="BYD155" s="10"/>
      <c r="BYE155" s="10"/>
      <c r="BYF155" s="10"/>
      <c r="BYG155" s="10"/>
      <c r="BYH155" s="10"/>
      <c r="BYI155" s="10"/>
      <c r="BYJ155" s="10"/>
      <c r="BYK155" s="10"/>
      <c r="BYL155" s="10"/>
      <c r="BYM155" s="10"/>
      <c r="BYN155" s="10"/>
      <c r="BYO155" s="10"/>
      <c r="BYP155" s="10"/>
      <c r="BYQ155" s="10"/>
      <c r="BYR155" s="10"/>
      <c r="BYS155" s="10"/>
      <c r="BYT155" s="10"/>
      <c r="BYU155" s="10"/>
      <c r="BYV155" s="10"/>
      <c r="BYW155" s="10"/>
      <c r="BYX155" s="10"/>
      <c r="BYY155" s="10"/>
      <c r="BYZ155" s="10"/>
      <c r="BZA155" s="10"/>
      <c r="BZB155" s="10"/>
      <c r="BZC155" s="10"/>
      <c r="BZD155" s="10"/>
      <c r="BZE155" s="10"/>
      <c r="BZF155" s="10"/>
      <c r="BZG155" s="10"/>
      <c r="BZH155" s="10"/>
      <c r="BZI155" s="10"/>
      <c r="BZJ155" s="10"/>
      <c r="BZK155" s="10"/>
      <c r="BZL155" s="10"/>
      <c r="BZM155" s="10"/>
      <c r="BZN155" s="10"/>
      <c r="BZO155" s="10"/>
      <c r="BZP155" s="10"/>
      <c r="BZQ155" s="10"/>
      <c r="BZR155" s="10"/>
      <c r="BZS155" s="10"/>
      <c r="BZT155" s="10"/>
      <c r="BZU155" s="10"/>
      <c r="BZV155" s="10"/>
      <c r="BZW155" s="10"/>
      <c r="BZX155" s="10"/>
      <c r="BZY155" s="10"/>
      <c r="BZZ155" s="10"/>
      <c r="CAA155" s="10"/>
      <c r="CAB155" s="10"/>
      <c r="CAC155" s="10"/>
      <c r="CAD155" s="10"/>
      <c r="CAE155" s="10"/>
      <c r="CAF155" s="10"/>
      <c r="CAG155" s="10"/>
      <c r="CAH155" s="10"/>
      <c r="CAI155" s="10"/>
      <c r="CAJ155" s="10"/>
      <c r="CAK155" s="10"/>
      <c r="CAL155" s="10"/>
      <c r="CAM155" s="10"/>
      <c r="CAN155" s="10"/>
      <c r="CAO155" s="10"/>
      <c r="CAP155" s="10"/>
      <c r="CAQ155" s="10"/>
      <c r="CAR155" s="10"/>
      <c r="CAS155" s="10"/>
      <c r="CAT155" s="10"/>
      <c r="CAU155" s="10"/>
      <c r="CAV155" s="10"/>
      <c r="CAW155" s="10"/>
      <c r="CAX155" s="10"/>
      <c r="CAY155" s="10"/>
      <c r="CAZ155" s="10"/>
      <c r="CBA155" s="10"/>
      <c r="CBB155" s="10"/>
      <c r="CBC155" s="10"/>
      <c r="CBD155" s="10"/>
      <c r="CBE155" s="10"/>
      <c r="CBF155" s="10"/>
      <c r="CBG155" s="10"/>
      <c r="CBH155" s="10"/>
      <c r="CBI155" s="10"/>
      <c r="CBJ155" s="10"/>
      <c r="CBK155" s="10"/>
      <c r="CBL155" s="10"/>
      <c r="CBM155" s="10"/>
      <c r="CBN155" s="10"/>
      <c r="CBO155" s="10"/>
      <c r="CBP155" s="10"/>
      <c r="CBQ155" s="10"/>
      <c r="CBR155" s="10"/>
      <c r="CBS155" s="10"/>
      <c r="CBT155" s="10"/>
      <c r="CBU155" s="10"/>
      <c r="CBV155" s="10"/>
      <c r="CBW155" s="10"/>
      <c r="CBX155" s="10"/>
      <c r="CBY155" s="10"/>
      <c r="CBZ155" s="10"/>
      <c r="CCA155" s="10"/>
      <c r="CCB155" s="10"/>
      <c r="CCC155" s="10"/>
      <c r="CCD155" s="10"/>
      <c r="CCE155" s="10"/>
      <c r="CCF155" s="10"/>
      <c r="CCG155" s="10"/>
      <c r="CCH155" s="10"/>
      <c r="CCI155" s="10"/>
      <c r="CCJ155" s="10"/>
      <c r="CCK155" s="10"/>
      <c r="CCL155" s="10"/>
      <c r="CCM155" s="10"/>
      <c r="CCN155" s="10"/>
      <c r="CCO155" s="10"/>
      <c r="CCP155" s="10"/>
      <c r="CCQ155" s="10"/>
      <c r="CCR155" s="10"/>
      <c r="CCS155" s="10"/>
      <c r="CCT155" s="10"/>
      <c r="CCU155" s="10"/>
      <c r="CCV155" s="10"/>
      <c r="CCW155" s="10"/>
      <c r="CCX155" s="10"/>
      <c r="CCY155" s="10"/>
      <c r="CCZ155" s="10"/>
      <c r="CDA155" s="10"/>
      <c r="CDB155" s="10"/>
      <c r="CDC155" s="10"/>
      <c r="CDD155" s="10"/>
      <c r="CDE155" s="10"/>
      <c r="CDF155" s="10"/>
      <c r="CDG155" s="10"/>
      <c r="CDH155" s="10"/>
      <c r="CDI155" s="10"/>
      <c r="CDJ155" s="10"/>
      <c r="CDK155" s="10"/>
      <c r="CDL155" s="10"/>
      <c r="CDM155" s="10"/>
      <c r="CDN155" s="10"/>
      <c r="CDO155" s="10"/>
      <c r="CDP155" s="10"/>
      <c r="CDQ155" s="10"/>
      <c r="CDR155" s="10"/>
      <c r="CDS155" s="10"/>
      <c r="CDT155" s="10"/>
      <c r="CDU155" s="10"/>
      <c r="CDV155" s="10"/>
      <c r="CDW155" s="10"/>
      <c r="CDX155" s="10"/>
      <c r="CDY155" s="10"/>
      <c r="CDZ155" s="10"/>
      <c r="CEA155" s="10"/>
      <c r="CEB155" s="10"/>
      <c r="CEC155" s="10"/>
      <c r="CED155" s="10"/>
      <c r="CEE155" s="10"/>
      <c r="CEF155" s="10"/>
      <c r="CEG155" s="10"/>
      <c r="CEH155" s="10"/>
      <c r="CEI155" s="10"/>
      <c r="CEJ155" s="10"/>
      <c r="CEK155" s="10"/>
      <c r="CEL155" s="10"/>
      <c r="CEM155" s="10"/>
      <c r="CEN155" s="10"/>
      <c r="CEO155" s="10"/>
      <c r="CEP155" s="10"/>
      <c r="CEQ155" s="10"/>
      <c r="CER155" s="10"/>
      <c r="CES155" s="10"/>
      <c r="CET155" s="10"/>
      <c r="CEU155" s="10"/>
      <c r="CEV155" s="10"/>
      <c r="CEW155" s="10"/>
      <c r="CEX155" s="10"/>
      <c r="CEY155" s="10"/>
      <c r="CEZ155" s="10"/>
      <c r="CFA155" s="10"/>
      <c r="CFB155" s="10"/>
      <c r="CFC155" s="10"/>
      <c r="CFD155" s="10"/>
      <c r="CFE155" s="10"/>
      <c r="CFF155" s="10"/>
      <c r="CFG155" s="10"/>
      <c r="CFH155" s="10"/>
      <c r="CFI155" s="10"/>
      <c r="CFJ155" s="10"/>
      <c r="CFK155" s="10"/>
      <c r="CFL155" s="10"/>
      <c r="CFM155" s="10"/>
      <c r="CFN155" s="10"/>
      <c r="CFO155" s="10"/>
      <c r="CFP155" s="10"/>
      <c r="CFQ155" s="10"/>
      <c r="CFR155" s="10"/>
      <c r="CFS155" s="10"/>
      <c r="CFT155" s="10"/>
      <c r="CFU155" s="10"/>
      <c r="CFV155" s="10"/>
      <c r="CFW155" s="10"/>
      <c r="CFX155" s="10"/>
      <c r="CFY155" s="10"/>
      <c r="CFZ155" s="10"/>
      <c r="CGA155" s="10"/>
      <c r="CGB155" s="10"/>
      <c r="CGC155" s="10"/>
      <c r="CGD155" s="10"/>
      <c r="CGE155" s="10"/>
      <c r="CGF155" s="10"/>
      <c r="CGG155" s="10"/>
      <c r="CGH155" s="10"/>
      <c r="CGI155" s="10"/>
      <c r="CGJ155" s="10"/>
      <c r="CGK155" s="10"/>
      <c r="CGL155" s="10"/>
      <c r="CGM155" s="10"/>
      <c r="CGN155" s="10"/>
      <c r="CGO155" s="10"/>
      <c r="CGP155" s="10"/>
      <c r="CGQ155" s="10"/>
      <c r="CGR155" s="10"/>
      <c r="CGS155" s="10"/>
      <c r="CGT155" s="10"/>
      <c r="CGU155" s="10"/>
      <c r="CGV155" s="10"/>
      <c r="CGW155" s="10"/>
      <c r="CGX155" s="10"/>
      <c r="CGY155" s="10"/>
      <c r="CGZ155" s="10"/>
      <c r="CHA155" s="10"/>
      <c r="CHB155" s="10"/>
      <c r="CHC155" s="10"/>
      <c r="CHD155" s="10"/>
      <c r="CHE155" s="10"/>
      <c r="CHF155" s="10"/>
      <c r="CHG155" s="10"/>
      <c r="CHH155" s="10"/>
      <c r="CHI155" s="10"/>
      <c r="CHJ155" s="10"/>
      <c r="CHK155" s="10"/>
      <c r="CHL155" s="10"/>
      <c r="CHM155" s="10"/>
      <c r="CHN155" s="10"/>
      <c r="CHO155" s="10"/>
      <c r="CHP155" s="10"/>
      <c r="CHQ155" s="10"/>
      <c r="CHR155" s="10"/>
      <c r="CHS155" s="10"/>
      <c r="CHT155" s="10"/>
      <c r="CHU155" s="10"/>
      <c r="CHV155" s="10"/>
      <c r="CHW155" s="10"/>
      <c r="CHX155" s="10"/>
      <c r="CHY155" s="10"/>
      <c r="CHZ155" s="10"/>
      <c r="CIA155" s="10"/>
      <c r="CIB155" s="10"/>
      <c r="CIC155" s="10"/>
      <c r="CID155" s="10"/>
      <c r="CIE155" s="10"/>
      <c r="CIF155" s="10"/>
      <c r="CIG155" s="10"/>
      <c r="CIH155" s="10"/>
      <c r="CII155" s="10"/>
      <c r="CIJ155" s="10"/>
      <c r="CIK155" s="10"/>
      <c r="CIL155" s="10"/>
      <c r="CIM155" s="10"/>
      <c r="CIN155" s="10"/>
      <c r="CIO155" s="10"/>
      <c r="CIP155" s="10"/>
      <c r="CIQ155" s="10"/>
      <c r="CIR155" s="10"/>
      <c r="CIS155" s="10"/>
      <c r="CIT155" s="10"/>
      <c r="CIU155" s="10"/>
      <c r="CIV155" s="10"/>
      <c r="CIW155" s="10"/>
      <c r="CIX155" s="10"/>
      <c r="CIY155" s="10"/>
      <c r="CIZ155" s="10"/>
      <c r="CJA155" s="10"/>
      <c r="CJB155" s="10"/>
      <c r="CJC155" s="10"/>
      <c r="CJD155" s="10"/>
      <c r="CJE155" s="10"/>
      <c r="CJF155" s="10"/>
      <c r="CJG155" s="10"/>
      <c r="CJH155" s="10"/>
      <c r="CJI155" s="10"/>
      <c r="CJJ155" s="10"/>
      <c r="CJK155" s="10"/>
      <c r="CJL155" s="10"/>
      <c r="CJM155" s="10"/>
      <c r="CJN155" s="10"/>
      <c r="CJO155" s="10"/>
      <c r="CJP155" s="10"/>
      <c r="CJQ155" s="10"/>
      <c r="CJR155" s="10"/>
      <c r="CJS155" s="10"/>
      <c r="CJT155" s="10"/>
      <c r="CJU155" s="10"/>
      <c r="CJV155" s="10"/>
      <c r="CJW155" s="10"/>
      <c r="CJX155" s="10"/>
      <c r="CJY155" s="10"/>
      <c r="CJZ155" s="10"/>
      <c r="CKA155" s="10"/>
      <c r="CKB155" s="10"/>
      <c r="CKC155" s="10"/>
      <c r="CKD155" s="10"/>
      <c r="CKE155" s="10"/>
      <c r="CKF155" s="10"/>
      <c r="CKG155" s="10"/>
      <c r="CKH155" s="10"/>
      <c r="CKI155" s="10"/>
      <c r="CKJ155" s="10"/>
      <c r="CKK155" s="10"/>
      <c r="CKL155" s="10"/>
      <c r="CKM155" s="10"/>
      <c r="CKN155" s="10"/>
      <c r="CKO155" s="10"/>
      <c r="CKP155" s="10"/>
      <c r="CKQ155" s="10"/>
      <c r="CKR155" s="10"/>
      <c r="CKS155" s="10"/>
      <c r="CKT155" s="10"/>
      <c r="CKU155" s="10"/>
      <c r="CKV155" s="10"/>
      <c r="CKW155" s="10"/>
      <c r="CKX155" s="10"/>
      <c r="CKY155" s="10"/>
      <c r="CKZ155" s="10"/>
      <c r="CLA155" s="10"/>
      <c r="CLB155" s="10"/>
      <c r="CLC155" s="10"/>
      <c r="CLD155" s="10"/>
      <c r="CLE155" s="10"/>
      <c r="CLF155" s="10"/>
      <c r="CLG155" s="10"/>
      <c r="CLH155" s="10"/>
      <c r="CLI155" s="10"/>
      <c r="CLJ155" s="10"/>
      <c r="CLK155" s="10"/>
      <c r="CLL155" s="10"/>
      <c r="CLM155" s="10"/>
      <c r="CLN155" s="10"/>
      <c r="CLO155" s="10"/>
      <c r="CLP155" s="10"/>
      <c r="CLQ155" s="10"/>
      <c r="CLR155" s="10"/>
      <c r="CLS155" s="10"/>
      <c r="CLT155" s="10"/>
      <c r="CLU155" s="10"/>
      <c r="CLV155" s="10"/>
      <c r="CLW155" s="10"/>
      <c r="CLX155" s="10"/>
      <c r="CLY155" s="10"/>
      <c r="CLZ155" s="10"/>
      <c r="CMA155" s="10"/>
      <c r="CMB155" s="10"/>
      <c r="CMC155" s="10"/>
      <c r="CMD155" s="10"/>
      <c r="CME155" s="10"/>
      <c r="CMF155" s="10"/>
      <c r="CMG155" s="10"/>
      <c r="CMH155" s="10"/>
      <c r="CMI155" s="10"/>
      <c r="CMJ155" s="10"/>
      <c r="CMK155" s="10"/>
      <c r="CML155" s="10"/>
      <c r="CMM155" s="10"/>
      <c r="CMN155" s="10"/>
      <c r="CMO155" s="10"/>
      <c r="CMP155" s="10"/>
      <c r="CMQ155" s="10"/>
      <c r="CMR155" s="10"/>
      <c r="CMS155" s="10"/>
      <c r="CMT155" s="10"/>
      <c r="CMU155" s="10"/>
      <c r="CMV155" s="10"/>
      <c r="CMW155" s="10"/>
      <c r="CMX155" s="10"/>
      <c r="CMY155" s="10"/>
      <c r="CMZ155" s="10"/>
      <c r="CNA155" s="10"/>
      <c r="CNB155" s="10"/>
      <c r="CNC155" s="10"/>
      <c r="CND155" s="10"/>
      <c r="CNE155" s="10"/>
      <c r="CNF155" s="10"/>
      <c r="CNG155" s="10"/>
      <c r="CNH155" s="10"/>
      <c r="CNI155" s="10"/>
      <c r="CNJ155" s="10"/>
      <c r="CNK155" s="10"/>
      <c r="CNL155" s="10"/>
      <c r="CNM155" s="10"/>
      <c r="CNN155" s="10"/>
      <c r="CNO155" s="10"/>
      <c r="CNP155" s="10"/>
      <c r="CNQ155" s="10"/>
      <c r="CNR155" s="10"/>
      <c r="CNS155" s="10"/>
      <c r="CNT155" s="10"/>
      <c r="CNU155" s="10"/>
      <c r="CNV155" s="10"/>
      <c r="CNW155" s="10"/>
      <c r="CNX155" s="10"/>
      <c r="CNY155" s="10"/>
      <c r="CNZ155" s="10"/>
      <c r="COA155" s="10"/>
      <c r="COB155" s="10"/>
      <c r="COC155" s="10"/>
      <c r="COD155" s="10"/>
      <c r="COE155" s="10"/>
      <c r="COF155" s="10"/>
      <c r="COG155" s="10"/>
      <c r="COH155" s="10"/>
      <c r="COI155" s="10"/>
      <c r="COJ155" s="10"/>
      <c r="COK155" s="10"/>
      <c r="COL155" s="10"/>
      <c r="COM155" s="10"/>
      <c r="CON155" s="10"/>
      <c r="COO155" s="10"/>
      <c r="COP155" s="10"/>
      <c r="COQ155" s="10"/>
      <c r="COR155" s="10"/>
      <c r="COS155" s="10"/>
      <c r="COT155" s="10"/>
      <c r="COU155" s="10"/>
      <c r="COV155" s="10"/>
      <c r="COW155" s="10"/>
      <c r="COX155" s="10"/>
      <c r="COY155" s="10"/>
      <c r="COZ155" s="10"/>
      <c r="CPA155" s="10"/>
      <c r="CPB155" s="10"/>
      <c r="CPC155" s="10"/>
      <c r="CPD155" s="10"/>
      <c r="CPE155" s="10"/>
      <c r="CPF155" s="10"/>
      <c r="CPG155" s="10"/>
      <c r="CPH155" s="10"/>
      <c r="CPI155" s="10"/>
      <c r="CPJ155" s="10"/>
      <c r="CPK155" s="10"/>
      <c r="CPL155" s="10"/>
      <c r="CPM155" s="10"/>
      <c r="CPN155" s="10"/>
      <c r="CPO155" s="10"/>
      <c r="CPP155" s="10"/>
      <c r="CPQ155" s="10"/>
      <c r="CPR155" s="10"/>
      <c r="CPS155" s="10"/>
      <c r="CPT155" s="10"/>
      <c r="CPU155" s="10"/>
      <c r="CPV155" s="10"/>
      <c r="CPW155" s="10"/>
      <c r="CPX155" s="10"/>
      <c r="CPY155" s="10"/>
      <c r="CPZ155" s="10"/>
      <c r="CQA155" s="10"/>
      <c r="CQB155" s="10"/>
      <c r="CQC155" s="10"/>
      <c r="CQD155" s="10"/>
      <c r="CQE155" s="10"/>
      <c r="CQF155" s="10"/>
      <c r="CQG155" s="10"/>
      <c r="CQH155" s="10"/>
      <c r="CQI155" s="10"/>
      <c r="CQJ155" s="10"/>
      <c r="CQK155" s="10"/>
      <c r="CQL155" s="10"/>
      <c r="CQM155" s="10"/>
      <c r="CQN155" s="10"/>
      <c r="CQO155" s="10"/>
      <c r="CQP155" s="10"/>
      <c r="CQQ155" s="10"/>
      <c r="CQR155" s="10"/>
      <c r="CQS155" s="10"/>
      <c r="CQT155" s="10"/>
      <c r="CQU155" s="10"/>
      <c r="CQV155" s="10"/>
      <c r="CQW155" s="10"/>
      <c r="CQX155" s="10"/>
      <c r="CQY155" s="10"/>
      <c r="CQZ155" s="10"/>
      <c r="CRA155" s="10"/>
      <c r="CRB155" s="10"/>
      <c r="CRC155" s="10"/>
      <c r="CRD155" s="10"/>
      <c r="CRE155" s="10"/>
      <c r="CRF155" s="10"/>
      <c r="CRG155" s="10"/>
      <c r="CRH155" s="10"/>
      <c r="CRI155" s="10"/>
      <c r="CRJ155" s="10"/>
      <c r="CRK155" s="10"/>
      <c r="CRL155" s="10"/>
      <c r="CRM155" s="10"/>
      <c r="CRN155" s="10"/>
      <c r="CRO155" s="10"/>
      <c r="CRP155" s="10"/>
      <c r="CRQ155" s="10"/>
      <c r="CRR155" s="10"/>
      <c r="CRS155" s="10"/>
      <c r="CRT155" s="10"/>
      <c r="CRU155" s="10"/>
      <c r="CRV155" s="10"/>
      <c r="CRW155" s="10"/>
      <c r="CRX155" s="10"/>
      <c r="CRY155" s="10"/>
      <c r="CRZ155" s="10"/>
      <c r="CSA155" s="10"/>
      <c r="CSB155" s="10"/>
      <c r="CSC155" s="10"/>
      <c r="CSD155" s="10"/>
      <c r="CSE155" s="10"/>
      <c r="CSF155" s="10"/>
      <c r="CSG155" s="10"/>
      <c r="CSH155" s="10"/>
      <c r="CSI155" s="10"/>
      <c r="CSJ155" s="10"/>
      <c r="CSK155" s="10"/>
      <c r="CSL155" s="10"/>
      <c r="CSM155" s="10"/>
      <c r="CSN155" s="10"/>
      <c r="CSO155" s="10"/>
      <c r="CSP155" s="10"/>
      <c r="CSQ155" s="10"/>
      <c r="CSR155" s="10"/>
      <c r="CSS155" s="10"/>
      <c r="CST155" s="10"/>
      <c r="CSU155" s="10"/>
      <c r="CSV155" s="10"/>
      <c r="CSW155" s="10"/>
      <c r="CSX155" s="10"/>
      <c r="CSY155" s="10"/>
      <c r="CSZ155" s="10"/>
      <c r="CTA155" s="10"/>
      <c r="CTB155" s="10"/>
      <c r="CTC155" s="10"/>
      <c r="CTD155" s="10"/>
      <c r="CTE155" s="10"/>
      <c r="CTF155" s="10"/>
      <c r="CTG155" s="10"/>
      <c r="CTH155" s="10"/>
      <c r="CTI155" s="10"/>
      <c r="CTJ155" s="10"/>
      <c r="CTK155" s="10"/>
      <c r="CTL155" s="10"/>
      <c r="CTM155" s="10"/>
      <c r="CTN155" s="10"/>
      <c r="CTO155" s="10"/>
      <c r="CTP155" s="10"/>
      <c r="CTQ155" s="10"/>
      <c r="CTR155" s="10"/>
      <c r="CTS155" s="10"/>
      <c r="CTT155" s="10"/>
      <c r="CTU155" s="10"/>
      <c r="CTV155" s="10"/>
      <c r="CTW155" s="10"/>
      <c r="CTX155" s="10"/>
      <c r="CTY155" s="10"/>
      <c r="CTZ155" s="10"/>
      <c r="CUA155" s="10"/>
      <c r="CUB155" s="10"/>
      <c r="CUC155" s="10"/>
      <c r="CUD155" s="10"/>
      <c r="CUE155" s="10"/>
      <c r="CUF155" s="10"/>
      <c r="CUG155" s="10"/>
      <c r="CUH155" s="10"/>
      <c r="CUI155" s="10"/>
      <c r="CUJ155" s="10"/>
      <c r="CUK155" s="10"/>
      <c r="CUL155" s="10"/>
      <c r="CUM155" s="10"/>
      <c r="CUN155" s="10"/>
      <c r="CUO155" s="10"/>
      <c r="CUP155" s="10"/>
      <c r="CUQ155" s="10"/>
      <c r="CUR155" s="10"/>
      <c r="CUS155" s="10"/>
      <c r="CUT155" s="10"/>
      <c r="CUU155" s="10"/>
      <c r="CUV155" s="10"/>
      <c r="CUW155" s="10"/>
      <c r="CUX155" s="10"/>
      <c r="CUY155" s="10"/>
      <c r="CUZ155" s="10"/>
      <c r="CVA155" s="10"/>
      <c r="CVB155" s="10"/>
      <c r="CVC155" s="10"/>
      <c r="CVD155" s="10"/>
      <c r="CVE155" s="10"/>
      <c r="CVF155" s="10"/>
      <c r="CVG155" s="10"/>
      <c r="CVH155" s="10"/>
      <c r="CVI155" s="10"/>
      <c r="CVJ155" s="10"/>
      <c r="CVK155" s="10"/>
      <c r="CVL155" s="10"/>
      <c r="CVM155" s="10"/>
      <c r="CVN155" s="10"/>
      <c r="CVO155" s="10"/>
      <c r="CVP155" s="10"/>
      <c r="CVQ155" s="10"/>
      <c r="CVR155" s="10"/>
      <c r="CVS155" s="10"/>
      <c r="CVT155" s="10"/>
      <c r="CVU155" s="10"/>
      <c r="CVV155" s="10"/>
      <c r="CVW155" s="10"/>
      <c r="CVX155" s="10"/>
      <c r="CVY155" s="10"/>
      <c r="CVZ155" s="10"/>
      <c r="CWA155" s="10"/>
      <c r="CWB155" s="10"/>
      <c r="CWC155" s="10"/>
      <c r="CWD155" s="10"/>
      <c r="CWE155" s="10"/>
      <c r="CWF155" s="10"/>
      <c r="CWG155" s="10"/>
      <c r="CWH155" s="10"/>
      <c r="CWI155" s="10"/>
      <c r="CWJ155" s="10"/>
      <c r="CWK155" s="10"/>
      <c r="CWL155" s="10"/>
      <c r="CWM155" s="10"/>
      <c r="CWN155" s="10"/>
      <c r="CWO155" s="10"/>
      <c r="CWP155" s="10"/>
      <c r="CWQ155" s="10"/>
      <c r="CWR155" s="10"/>
      <c r="CWS155" s="10"/>
      <c r="CWT155" s="10"/>
      <c r="CWU155" s="10"/>
      <c r="CWV155" s="10"/>
      <c r="CWW155" s="10"/>
      <c r="CWX155" s="10"/>
      <c r="CWY155" s="10"/>
      <c r="CWZ155" s="10"/>
      <c r="CXA155" s="10"/>
      <c r="CXB155" s="10"/>
      <c r="CXC155" s="10"/>
      <c r="CXD155" s="10"/>
      <c r="CXE155" s="10"/>
      <c r="CXF155" s="10"/>
      <c r="CXG155" s="10"/>
      <c r="CXH155" s="10"/>
      <c r="CXI155" s="10"/>
      <c r="CXJ155" s="10"/>
      <c r="CXK155" s="10"/>
      <c r="CXL155" s="10"/>
      <c r="CXM155" s="10"/>
      <c r="CXN155" s="10"/>
      <c r="CXO155" s="10"/>
      <c r="CXP155" s="10"/>
      <c r="CXQ155" s="10"/>
      <c r="CXR155" s="10"/>
      <c r="CXS155" s="10"/>
      <c r="CXT155" s="10"/>
      <c r="CXU155" s="10"/>
      <c r="CXV155" s="10"/>
      <c r="CXW155" s="10"/>
      <c r="CXX155" s="10"/>
      <c r="CXY155" s="10"/>
      <c r="CXZ155" s="10"/>
      <c r="CYA155" s="10"/>
      <c r="CYB155" s="10"/>
      <c r="CYC155" s="10"/>
      <c r="CYD155" s="10"/>
      <c r="CYE155" s="10"/>
      <c r="CYF155" s="10"/>
      <c r="CYG155" s="10"/>
      <c r="CYH155" s="10"/>
      <c r="CYI155" s="10"/>
      <c r="CYJ155" s="10"/>
      <c r="CYK155" s="10"/>
      <c r="CYL155" s="10"/>
      <c r="CYM155" s="10"/>
      <c r="CYN155" s="10"/>
      <c r="CYO155" s="10"/>
      <c r="CYP155" s="10"/>
      <c r="CYQ155" s="10"/>
      <c r="CYR155" s="10"/>
      <c r="CYS155" s="10"/>
      <c r="CYT155" s="10"/>
      <c r="CYU155" s="10"/>
      <c r="CYV155" s="10"/>
      <c r="CYW155" s="10"/>
      <c r="CYX155" s="10"/>
      <c r="CYY155" s="10"/>
      <c r="CYZ155" s="10"/>
      <c r="CZA155" s="10"/>
      <c r="CZB155" s="10"/>
      <c r="CZC155" s="10"/>
      <c r="CZD155" s="10"/>
      <c r="CZE155" s="10"/>
      <c r="CZF155" s="10"/>
      <c r="CZG155" s="10"/>
      <c r="CZH155" s="10"/>
      <c r="CZI155" s="10"/>
      <c r="CZJ155" s="10"/>
      <c r="CZK155" s="10"/>
      <c r="CZL155" s="10"/>
      <c r="CZM155" s="10"/>
      <c r="CZN155" s="10"/>
      <c r="CZO155" s="10"/>
      <c r="CZP155" s="10"/>
      <c r="CZQ155" s="10"/>
      <c r="CZR155" s="10"/>
      <c r="CZS155" s="10"/>
      <c r="CZT155" s="10"/>
      <c r="CZU155" s="10"/>
      <c r="CZV155" s="10"/>
      <c r="CZW155" s="10"/>
      <c r="CZX155" s="10"/>
      <c r="CZY155" s="10"/>
      <c r="CZZ155" s="10"/>
      <c r="DAA155" s="10"/>
      <c r="DAB155" s="10"/>
      <c r="DAC155" s="10"/>
      <c r="DAD155" s="10"/>
      <c r="DAE155" s="10"/>
      <c r="DAF155" s="10"/>
      <c r="DAG155" s="10"/>
      <c r="DAH155" s="10"/>
      <c r="DAI155" s="10"/>
      <c r="DAJ155" s="10"/>
      <c r="DAK155" s="10"/>
      <c r="DAL155" s="10"/>
      <c r="DAM155" s="10"/>
      <c r="DAN155" s="10"/>
      <c r="DAO155" s="10"/>
      <c r="DAP155" s="10"/>
      <c r="DAQ155" s="10"/>
      <c r="DAR155" s="10"/>
      <c r="DAS155" s="10"/>
      <c r="DAT155" s="10"/>
      <c r="DAU155" s="10"/>
      <c r="DAV155" s="10"/>
      <c r="DAW155" s="10"/>
      <c r="DAX155" s="10"/>
      <c r="DAY155" s="10"/>
      <c r="DAZ155" s="10"/>
      <c r="DBA155" s="10"/>
      <c r="DBB155" s="10"/>
      <c r="DBC155" s="10"/>
      <c r="DBD155" s="10"/>
      <c r="DBE155" s="10"/>
      <c r="DBF155" s="10"/>
      <c r="DBG155" s="10"/>
      <c r="DBH155" s="10"/>
      <c r="DBI155" s="10"/>
      <c r="DBJ155" s="10"/>
      <c r="DBK155" s="10"/>
      <c r="DBL155" s="10"/>
      <c r="DBM155" s="10"/>
      <c r="DBN155" s="10"/>
      <c r="DBO155" s="10"/>
      <c r="DBP155" s="10"/>
      <c r="DBQ155" s="10"/>
      <c r="DBR155" s="10"/>
      <c r="DBS155" s="10"/>
      <c r="DBT155" s="10"/>
      <c r="DBU155" s="10"/>
      <c r="DBV155" s="10"/>
      <c r="DBW155" s="10"/>
      <c r="DBX155" s="10"/>
      <c r="DBY155" s="10"/>
      <c r="DBZ155" s="10"/>
      <c r="DCA155" s="10"/>
      <c r="DCB155" s="10"/>
      <c r="DCC155" s="10"/>
      <c r="DCD155" s="10"/>
      <c r="DCE155" s="10"/>
      <c r="DCF155" s="10"/>
      <c r="DCG155" s="10"/>
      <c r="DCH155" s="10"/>
      <c r="DCI155" s="10"/>
      <c r="DCJ155" s="10"/>
      <c r="DCK155" s="10"/>
      <c r="DCL155" s="10"/>
      <c r="DCM155" s="10"/>
      <c r="DCN155" s="10"/>
      <c r="DCO155" s="10"/>
      <c r="DCP155" s="10"/>
      <c r="DCQ155" s="10"/>
      <c r="DCR155" s="10"/>
      <c r="DCS155" s="10"/>
      <c r="DCT155" s="10"/>
      <c r="DCU155" s="10"/>
      <c r="DCV155" s="10"/>
      <c r="DCW155" s="10"/>
      <c r="DCX155" s="10"/>
      <c r="DCY155" s="10"/>
      <c r="DCZ155" s="10"/>
      <c r="DDA155" s="10"/>
      <c r="DDB155" s="10"/>
      <c r="DDC155" s="10"/>
      <c r="DDD155" s="10"/>
      <c r="DDE155" s="10"/>
      <c r="DDF155" s="10"/>
      <c r="DDG155" s="10"/>
      <c r="DDH155" s="10"/>
      <c r="DDI155" s="10"/>
      <c r="DDJ155" s="10"/>
      <c r="DDK155" s="10"/>
      <c r="DDL155" s="10"/>
      <c r="DDM155" s="10"/>
      <c r="DDN155" s="10"/>
      <c r="DDO155" s="10"/>
      <c r="DDP155" s="10"/>
      <c r="DDQ155" s="10"/>
      <c r="DDR155" s="10"/>
      <c r="DDS155" s="10"/>
      <c r="DDT155" s="10"/>
      <c r="DDU155" s="10"/>
      <c r="DDV155" s="10"/>
      <c r="DDW155" s="10"/>
      <c r="DDX155" s="10"/>
      <c r="DDY155" s="10"/>
      <c r="DDZ155" s="10"/>
      <c r="DEA155" s="10"/>
      <c r="DEB155" s="10"/>
      <c r="DEC155" s="10"/>
      <c r="DED155" s="10"/>
      <c r="DEE155" s="10"/>
      <c r="DEF155" s="10"/>
      <c r="DEG155" s="10"/>
      <c r="DEH155" s="10"/>
      <c r="DEI155" s="10"/>
      <c r="DEJ155" s="10"/>
      <c r="DEK155" s="10"/>
      <c r="DEL155" s="10"/>
      <c r="DEM155" s="10"/>
      <c r="DEN155" s="10"/>
      <c r="DEO155" s="10"/>
      <c r="DEP155" s="10"/>
      <c r="DEQ155" s="10"/>
      <c r="DER155" s="10"/>
      <c r="DES155" s="10"/>
      <c r="DET155" s="10"/>
      <c r="DEU155" s="10"/>
      <c r="DEV155" s="10"/>
      <c r="DEW155" s="10"/>
      <c r="DEX155" s="10"/>
      <c r="DEY155" s="10"/>
      <c r="DEZ155" s="10"/>
      <c r="DFA155" s="10"/>
      <c r="DFB155" s="10"/>
      <c r="DFC155" s="10"/>
      <c r="DFD155" s="10"/>
      <c r="DFE155" s="10"/>
      <c r="DFF155" s="10"/>
      <c r="DFG155" s="10"/>
      <c r="DFH155" s="10"/>
      <c r="DFI155" s="10"/>
      <c r="DFJ155" s="10"/>
      <c r="DFK155" s="10"/>
      <c r="DFL155" s="10"/>
      <c r="DFM155" s="10"/>
      <c r="DFN155" s="10"/>
      <c r="DFO155" s="10"/>
      <c r="DFP155" s="10"/>
      <c r="DFQ155" s="10"/>
      <c r="DFR155" s="10"/>
      <c r="DFS155" s="10"/>
      <c r="DFT155" s="10"/>
      <c r="DFU155" s="10"/>
      <c r="DFV155" s="10"/>
      <c r="DFW155" s="10"/>
      <c r="DFX155" s="10"/>
      <c r="DFY155" s="10"/>
      <c r="DFZ155" s="10"/>
      <c r="DGA155" s="10"/>
      <c r="DGB155" s="10"/>
      <c r="DGC155" s="10"/>
      <c r="DGD155" s="10"/>
      <c r="DGE155" s="10"/>
      <c r="DGF155" s="10"/>
      <c r="DGG155" s="10"/>
      <c r="DGH155" s="10"/>
      <c r="DGI155" s="10"/>
      <c r="DGJ155" s="10"/>
      <c r="DGK155" s="10"/>
      <c r="DGL155" s="10"/>
      <c r="DGM155" s="10"/>
      <c r="DGN155" s="10"/>
      <c r="DGO155" s="10"/>
      <c r="DGP155" s="10"/>
      <c r="DGQ155" s="10"/>
      <c r="DGR155" s="10"/>
      <c r="DGS155" s="10"/>
      <c r="DGT155" s="10"/>
      <c r="DGU155" s="10"/>
      <c r="DGV155" s="10"/>
      <c r="DGW155" s="10"/>
      <c r="DGX155" s="10"/>
      <c r="DGY155" s="10"/>
      <c r="DGZ155" s="10"/>
      <c r="DHA155" s="10"/>
      <c r="DHB155" s="10"/>
      <c r="DHC155" s="10"/>
      <c r="DHD155" s="10"/>
      <c r="DHE155" s="10"/>
      <c r="DHF155" s="10"/>
      <c r="DHG155" s="10"/>
      <c r="DHH155" s="10"/>
      <c r="DHI155" s="10"/>
      <c r="DHJ155" s="10"/>
      <c r="DHK155" s="10"/>
      <c r="DHL155" s="10"/>
      <c r="DHM155" s="10"/>
      <c r="DHN155" s="10"/>
      <c r="DHO155" s="10"/>
      <c r="DHP155" s="10"/>
      <c r="DHQ155" s="10"/>
      <c r="DHR155" s="10"/>
      <c r="DHS155" s="10"/>
      <c r="DHT155" s="10"/>
      <c r="DHU155" s="10"/>
      <c r="DHV155" s="10"/>
      <c r="DHW155" s="10"/>
      <c r="DHX155" s="10"/>
      <c r="DHY155" s="10"/>
      <c r="DHZ155" s="10"/>
      <c r="DIA155" s="10"/>
      <c r="DIB155" s="10"/>
      <c r="DIC155" s="10"/>
      <c r="DID155" s="10"/>
      <c r="DIE155" s="10"/>
      <c r="DIF155" s="10"/>
      <c r="DIG155" s="10"/>
      <c r="DIH155" s="10"/>
      <c r="DII155" s="10"/>
      <c r="DIJ155" s="10"/>
      <c r="DIK155" s="10"/>
      <c r="DIL155" s="10"/>
      <c r="DIM155" s="10"/>
      <c r="DIN155" s="10"/>
      <c r="DIO155" s="10"/>
      <c r="DIP155" s="10"/>
      <c r="DIQ155" s="10"/>
      <c r="DIR155" s="10"/>
      <c r="DIS155" s="10"/>
      <c r="DIT155" s="10"/>
      <c r="DIU155" s="10"/>
      <c r="DIV155" s="10"/>
      <c r="DIW155" s="10"/>
      <c r="DIX155" s="10"/>
      <c r="DIY155" s="10"/>
      <c r="DIZ155" s="10"/>
      <c r="DJA155" s="10"/>
      <c r="DJB155" s="10"/>
      <c r="DJC155" s="10"/>
      <c r="DJD155" s="10"/>
      <c r="DJE155" s="10"/>
      <c r="DJF155" s="10"/>
      <c r="DJG155" s="10"/>
      <c r="DJH155" s="10"/>
      <c r="DJI155" s="10"/>
      <c r="DJJ155" s="10"/>
      <c r="DJK155" s="10"/>
      <c r="DJL155" s="10"/>
      <c r="DJM155" s="10"/>
      <c r="DJN155" s="10"/>
      <c r="DJO155" s="10"/>
      <c r="DJP155" s="10"/>
      <c r="DJQ155" s="10"/>
      <c r="DJR155" s="10"/>
      <c r="DJS155" s="10"/>
      <c r="DJT155" s="10"/>
      <c r="DJU155" s="10"/>
      <c r="DJV155" s="10"/>
      <c r="DJW155" s="10"/>
      <c r="DJX155" s="10"/>
      <c r="DJY155" s="10"/>
      <c r="DJZ155" s="10"/>
      <c r="DKA155" s="10"/>
      <c r="DKB155" s="10"/>
      <c r="DKC155" s="10"/>
      <c r="DKD155" s="10"/>
      <c r="DKE155" s="10"/>
      <c r="DKF155" s="10"/>
      <c r="DKG155" s="10"/>
      <c r="DKH155" s="10"/>
      <c r="DKI155" s="10"/>
      <c r="DKJ155" s="10"/>
      <c r="DKK155" s="10"/>
      <c r="DKL155" s="10"/>
      <c r="DKM155" s="10"/>
      <c r="DKN155" s="10"/>
      <c r="DKO155" s="10"/>
      <c r="DKP155" s="10"/>
      <c r="DKQ155" s="10"/>
      <c r="DKR155" s="10"/>
      <c r="DKS155" s="10"/>
      <c r="DKT155" s="10"/>
      <c r="DKU155" s="10"/>
      <c r="DKV155" s="10"/>
      <c r="DKW155" s="10"/>
      <c r="DKX155" s="10"/>
      <c r="DKY155" s="10"/>
      <c r="DKZ155" s="10"/>
      <c r="DLA155" s="10"/>
      <c r="DLB155" s="10"/>
      <c r="DLC155" s="10"/>
      <c r="DLD155" s="10"/>
      <c r="DLE155" s="10"/>
      <c r="DLF155" s="10"/>
      <c r="DLG155" s="10"/>
      <c r="DLH155" s="10"/>
      <c r="DLI155" s="10"/>
      <c r="DLJ155" s="10"/>
      <c r="DLK155" s="10"/>
      <c r="DLL155" s="10"/>
      <c r="DLM155" s="10"/>
      <c r="DLN155" s="10"/>
      <c r="DLO155" s="10"/>
      <c r="DLP155" s="10"/>
      <c r="DLQ155" s="10"/>
      <c r="DLR155" s="10"/>
      <c r="DLS155" s="10"/>
      <c r="DLT155" s="10"/>
      <c r="DLU155" s="10"/>
      <c r="DLV155" s="10"/>
      <c r="DLW155" s="10"/>
      <c r="DLX155" s="10"/>
      <c r="DLY155" s="10"/>
      <c r="DLZ155" s="10"/>
      <c r="DMA155" s="10"/>
      <c r="DMB155" s="10"/>
      <c r="DMC155" s="10"/>
      <c r="DMD155" s="10"/>
      <c r="DME155" s="10"/>
      <c r="DMF155" s="10"/>
      <c r="DMG155" s="10"/>
      <c r="DMH155" s="10"/>
      <c r="DMI155" s="10"/>
      <c r="DMJ155" s="10"/>
      <c r="DMK155" s="10"/>
      <c r="DML155" s="10"/>
      <c r="DMM155" s="10"/>
      <c r="DMN155" s="10"/>
      <c r="DMO155" s="10"/>
      <c r="DMP155" s="10"/>
      <c r="DMQ155" s="10"/>
      <c r="DMR155" s="10"/>
      <c r="DMS155" s="10"/>
      <c r="DMT155" s="10"/>
      <c r="DMU155" s="10"/>
      <c r="DMV155" s="10"/>
      <c r="DMW155" s="10"/>
      <c r="DMX155" s="10"/>
      <c r="DMY155" s="10"/>
      <c r="DMZ155" s="10"/>
      <c r="DNA155" s="10"/>
      <c r="DNB155" s="10"/>
      <c r="DNC155" s="10"/>
      <c r="DND155" s="10"/>
      <c r="DNE155" s="10"/>
      <c r="DNF155" s="10"/>
      <c r="DNG155" s="10"/>
      <c r="DNH155" s="10"/>
      <c r="DNI155" s="10"/>
      <c r="DNJ155" s="10"/>
      <c r="DNK155" s="10"/>
      <c r="DNL155" s="10"/>
      <c r="DNM155" s="10"/>
      <c r="DNN155" s="10"/>
      <c r="DNO155" s="10"/>
      <c r="DNP155" s="10"/>
      <c r="DNQ155" s="10"/>
      <c r="DNR155" s="10"/>
      <c r="DNS155" s="10"/>
      <c r="DNT155" s="10"/>
      <c r="DNU155" s="10"/>
      <c r="DNV155" s="10"/>
      <c r="DNW155" s="10"/>
      <c r="DNX155" s="10"/>
      <c r="DNY155" s="10"/>
      <c r="DNZ155" s="10"/>
      <c r="DOA155" s="10"/>
      <c r="DOB155" s="10"/>
      <c r="DOC155" s="10"/>
      <c r="DOD155" s="10"/>
      <c r="DOE155" s="10"/>
      <c r="DOF155" s="10"/>
      <c r="DOG155" s="10"/>
      <c r="DOH155" s="10"/>
      <c r="DOI155" s="10"/>
      <c r="DOJ155" s="10"/>
      <c r="DOK155" s="10"/>
      <c r="DOL155" s="10"/>
      <c r="DOM155" s="10"/>
      <c r="DON155" s="10"/>
      <c r="DOO155" s="10"/>
      <c r="DOP155" s="10"/>
      <c r="DOQ155" s="10"/>
      <c r="DOR155" s="10"/>
      <c r="DOS155" s="10"/>
      <c r="DOT155" s="10"/>
      <c r="DOU155" s="10"/>
      <c r="DOV155" s="10"/>
      <c r="DOW155" s="10"/>
      <c r="DOX155" s="10"/>
      <c r="DOY155" s="10"/>
      <c r="DOZ155" s="10"/>
      <c r="DPA155" s="10"/>
      <c r="DPB155" s="10"/>
      <c r="DPC155" s="10"/>
      <c r="DPD155" s="10"/>
      <c r="DPE155" s="10"/>
      <c r="DPF155" s="10"/>
      <c r="DPG155" s="10"/>
      <c r="DPH155" s="10"/>
      <c r="DPI155" s="10"/>
      <c r="DPJ155" s="10"/>
      <c r="DPK155" s="10"/>
      <c r="DPL155" s="10"/>
      <c r="DPM155" s="10"/>
      <c r="DPN155" s="10"/>
      <c r="DPO155" s="10"/>
      <c r="DPP155" s="10"/>
      <c r="DPQ155" s="10"/>
      <c r="DPR155" s="10"/>
      <c r="DPS155" s="10"/>
      <c r="DPT155" s="10"/>
      <c r="DPU155" s="10"/>
      <c r="DPV155" s="10"/>
      <c r="DPW155" s="10"/>
      <c r="DPX155" s="10"/>
      <c r="DPY155" s="10"/>
      <c r="DPZ155" s="10"/>
      <c r="DQA155" s="10"/>
      <c r="DQB155" s="10"/>
      <c r="DQC155" s="10"/>
      <c r="DQD155" s="10"/>
      <c r="DQE155" s="10"/>
      <c r="DQF155" s="10"/>
      <c r="DQG155" s="10"/>
      <c r="DQH155" s="10"/>
      <c r="DQI155" s="10"/>
      <c r="DQJ155" s="10"/>
      <c r="DQK155" s="10"/>
      <c r="DQL155" s="10"/>
      <c r="DQM155" s="10"/>
      <c r="DQN155" s="10"/>
      <c r="DQO155" s="10"/>
      <c r="DQP155" s="10"/>
      <c r="DQQ155" s="10"/>
      <c r="DQR155" s="10"/>
      <c r="DQS155" s="10"/>
      <c r="DQT155" s="10"/>
      <c r="DQU155" s="10"/>
      <c r="DQV155" s="10"/>
      <c r="DQW155" s="10"/>
      <c r="DQX155" s="10"/>
      <c r="DQY155" s="10"/>
      <c r="DQZ155" s="10"/>
      <c r="DRA155" s="10"/>
      <c r="DRB155" s="10"/>
      <c r="DRC155" s="10"/>
      <c r="DRD155" s="10"/>
      <c r="DRE155" s="10"/>
      <c r="DRF155" s="10"/>
      <c r="DRG155" s="10"/>
      <c r="DRH155" s="10"/>
      <c r="DRI155" s="10"/>
      <c r="DRJ155" s="10"/>
      <c r="DRK155" s="10"/>
      <c r="DRL155" s="10"/>
      <c r="DRM155" s="10"/>
      <c r="DRN155" s="10"/>
      <c r="DRO155" s="10"/>
      <c r="DRP155" s="10"/>
      <c r="DRQ155" s="10"/>
      <c r="DRR155" s="10"/>
      <c r="DRS155" s="10"/>
      <c r="DRT155" s="10"/>
      <c r="DRU155" s="10"/>
      <c r="DRV155" s="10"/>
      <c r="DRW155" s="10"/>
      <c r="DRX155" s="10"/>
      <c r="DRY155" s="10"/>
      <c r="DRZ155" s="10"/>
      <c r="DSA155" s="10"/>
      <c r="DSB155" s="10"/>
      <c r="DSC155" s="10"/>
      <c r="DSD155" s="10"/>
      <c r="DSE155" s="10"/>
      <c r="DSF155" s="10"/>
      <c r="DSG155" s="10"/>
      <c r="DSH155" s="10"/>
      <c r="DSI155" s="10"/>
      <c r="DSJ155" s="10"/>
      <c r="DSK155" s="10"/>
      <c r="DSL155" s="10"/>
      <c r="DSM155" s="10"/>
      <c r="DSN155" s="10"/>
      <c r="DSO155" s="10"/>
      <c r="DSP155" s="10"/>
      <c r="DSQ155" s="10"/>
      <c r="DSR155" s="10"/>
      <c r="DSS155" s="10"/>
      <c r="DST155" s="10"/>
      <c r="DSU155" s="10"/>
      <c r="DSV155" s="10"/>
      <c r="DSW155" s="10"/>
      <c r="DSX155" s="10"/>
      <c r="DSY155" s="10"/>
      <c r="DSZ155" s="10"/>
      <c r="DTA155" s="10"/>
      <c r="DTB155" s="10"/>
      <c r="DTC155" s="10"/>
      <c r="DTD155" s="10"/>
      <c r="DTE155" s="10"/>
      <c r="DTF155" s="10"/>
      <c r="DTG155" s="10"/>
      <c r="DTH155" s="10"/>
      <c r="DTI155" s="10"/>
      <c r="DTJ155" s="10"/>
      <c r="DTK155" s="10"/>
      <c r="DTL155" s="10"/>
      <c r="DTM155" s="10"/>
      <c r="DTN155" s="10"/>
      <c r="DTO155" s="10"/>
      <c r="DTP155" s="10"/>
      <c r="DTQ155" s="10"/>
      <c r="DTR155" s="10"/>
      <c r="DTS155" s="10"/>
      <c r="DTT155" s="10"/>
      <c r="DTU155" s="10"/>
      <c r="DTV155" s="10"/>
      <c r="DTW155" s="10"/>
      <c r="DTX155" s="10"/>
      <c r="DTY155" s="10"/>
      <c r="DTZ155" s="10"/>
      <c r="DUA155" s="10"/>
      <c r="DUB155" s="10"/>
      <c r="DUC155" s="10"/>
      <c r="DUD155" s="10"/>
      <c r="DUE155" s="10"/>
      <c r="DUF155" s="10"/>
      <c r="DUG155" s="10"/>
      <c r="DUH155" s="10"/>
      <c r="DUI155" s="10"/>
      <c r="DUJ155" s="10"/>
      <c r="DUK155" s="10"/>
      <c r="DUL155" s="10"/>
      <c r="DUM155" s="10"/>
      <c r="DUN155" s="10"/>
      <c r="DUO155" s="10"/>
      <c r="DUP155" s="10"/>
      <c r="DUQ155" s="10"/>
      <c r="DUR155" s="10"/>
      <c r="DUS155" s="10"/>
      <c r="DUT155" s="10"/>
      <c r="DUU155" s="10"/>
      <c r="DUV155" s="10"/>
      <c r="DUW155" s="10"/>
      <c r="DUX155" s="10"/>
      <c r="DUY155" s="10"/>
      <c r="DUZ155" s="10"/>
      <c r="DVA155" s="10"/>
      <c r="DVB155" s="10"/>
      <c r="DVC155" s="10"/>
      <c r="DVD155" s="10"/>
      <c r="DVE155" s="10"/>
      <c r="DVF155" s="10"/>
      <c r="DVG155" s="10"/>
      <c r="DVH155" s="10"/>
      <c r="DVI155" s="10"/>
      <c r="DVJ155" s="10"/>
      <c r="DVK155" s="10"/>
      <c r="DVL155" s="10"/>
      <c r="DVM155" s="10"/>
      <c r="DVN155" s="10"/>
      <c r="DVO155" s="10"/>
      <c r="DVP155" s="10"/>
      <c r="DVQ155" s="10"/>
      <c r="DVR155" s="10"/>
      <c r="DVS155" s="10"/>
      <c r="DVT155" s="10"/>
      <c r="DVU155" s="10"/>
      <c r="DVV155" s="10"/>
      <c r="DVW155" s="10"/>
      <c r="DVX155" s="10"/>
      <c r="DVY155" s="10"/>
      <c r="DVZ155" s="10"/>
      <c r="DWA155" s="10"/>
      <c r="DWB155" s="10"/>
      <c r="DWC155" s="10"/>
      <c r="DWD155" s="10"/>
      <c r="DWE155" s="10"/>
      <c r="DWF155" s="10"/>
      <c r="DWG155" s="10"/>
      <c r="DWH155" s="10"/>
      <c r="DWI155" s="10"/>
      <c r="DWJ155" s="10"/>
      <c r="DWK155" s="10"/>
      <c r="DWL155" s="10"/>
      <c r="DWM155" s="10"/>
      <c r="DWN155" s="10"/>
      <c r="DWO155" s="10"/>
      <c r="DWP155" s="10"/>
      <c r="DWQ155" s="10"/>
      <c r="DWR155" s="10"/>
      <c r="DWS155" s="10"/>
      <c r="DWT155" s="10"/>
      <c r="DWU155" s="10"/>
      <c r="DWV155" s="10"/>
      <c r="DWW155" s="10"/>
      <c r="DWX155" s="10"/>
      <c r="DWY155" s="10"/>
      <c r="DWZ155" s="10"/>
      <c r="DXA155" s="10"/>
      <c r="DXB155" s="10"/>
      <c r="DXC155" s="10"/>
      <c r="DXD155" s="10"/>
      <c r="DXE155" s="10"/>
      <c r="DXF155" s="10"/>
      <c r="DXG155" s="10"/>
      <c r="DXH155" s="10"/>
      <c r="DXI155" s="10"/>
      <c r="DXJ155" s="10"/>
      <c r="DXK155" s="10"/>
      <c r="DXL155" s="10"/>
      <c r="DXM155" s="10"/>
      <c r="DXN155" s="10"/>
      <c r="DXO155" s="10"/>
      <c r="DXP155" s="10"/>
      <c r="DXQ155" s="10"/>
      <c r="DXR155" s="10"/>
      <c r="DXS155" s="10"/>
      <c r="DXT155" s="10"/>
      <c r="DXU155" s="10"/>
      <c r="DXV155" s="10"/>
      <c r="DXW155" s="10"/>
      <c r="DXX155" s="10"/>
      <c r="DXY155" s="10"/>
      <c r="DXZ155" s="10"/>
      <c r="DYA155" s="10"/>
      <c r="DYB155" s="10"/>
      <c r="DYC155" s="10"/>
      <c r="DYD155" s="10"/>
      <c r="DYE155" s="10"/>
      <c r="DYF155" s="10"/>
      <c r="DYG155" s="10"/>
      <c r="DYH155" s="10"/>
      <c r="DYI155" s="10"/>
      <c r="DYJ155" s="10"/>
      <c r="DYK155" s="10"/>
      <c r="DYL155" s="10"/>
      <c r="DYM155" s="10"/>
      <c r="DYN155" s="10"/>
      <c r="DYO155" s="10"/>
      <c r="DYP155" s="10"/>
      <c r="DYQ155" s="10"/>
      <c r="DYR155" s="10"/>
      <c r="DYS155" s="10"/>
      <c r="DYT155" s="10"/>
      <c r="DYU155" s="10"/>
      <c r="DYV155" s="10"/>
      <c r="DYW155" s="10"/>
      <c r="DYX155" s="10"/>
      <c r="DYY155" s="10"/>
      <c r="DYZ155" s="10"/>
      <c r="DZA155" s="10"/>
      <c r="DZB155" s="10"/>
      <c r="DZC155" s="10"/>
      <c r="DZD155" s="10"/>
      <c r="DZE155" s="10"/>
      <c r="DZF155" s="10"/>
      <c r="DZG155" s="10"/>
      <c r="DZH155" s="10"/>
      <c r="DZI155" s="10"/>
      <c r="DZJ155" s="10"/>
      <c r="DZK155" s="10"/>
      <c r="DZL155" s="10"/>
      <c r="DZM155" s="10"/>
      <c r="DZN155" s="10"/>
      <c r="DZO155" s="10"/>
      <c r="DZP155" s="10"/>
      <c r="DZQ155" s="10"/>
      <c r="DZR155" s="10"/>
      <c r="DZS155" s="10"/>
      <c r="DZT155" s="10"/>
      <c r="DZU155" s="10"/>
      <c r="DZV155" s="10"/>
      <c r="DZW155" s="10"/>
      <c r="DZX155" s="10"/>
      <c r="DZY155" s="10"/>
      <c r="DZZ155" s="10"/>
      <c r="EAA155" s="10"/>
      <c r="EAB155" s="10"/>
      <c r="EAC155" s="10"/>
      <c r="EAD155" s="10"/>
      <c r="EAE155" s="10"/>
      <c r="EAF155" s="10"/>
      <c r="EAG155" s="10"/>
      <c r="EAH155" s="10"/>
      <c r="EAI155" s="10"/>
      <c r="EAJ155" s="10"/>
      <c r="EAK155" s="10"/>
      <c r="EAL155" s="10"/>
      <c r="EAM155" s="10"/>
      <c r="EAN155" s="10"/>
      <c r="EAO155" s="10"/>
      <c r="EAP155" s="10"/>
      <c r="EAQ155" s="10"/>
      <c r="EAR155" s="10"/>
      <c r="EAS155" s="10"/>
      <c r="EAT155" s="10"/>
      <c r="EAU155" s="10"/>
      <c r="EAV155" s="10"/>
      <c r="EAW155" s="10"/>
      <c r="EAX155" s="10"/>
      <c r="EAY155" s="10"/>
      <c r="EAZ155" s="10"/>
      <c r="EBA155" s="10"/>
      <c r="EBB155" s="10"/>
      <c r="EBC155" s="10"/>
      <c r="EBD155" s="10"/>
      <c r="EBE155" s="10"/>
      <c r="EBF155" s="10"/>
      <c r="EBG155" s="10"/>
      <c r="EBH155" s="10"/>
      <c r="EBI155" s="10"/>
      <c r="EBJ155" s="10"/>
      <c r="EBK155" s="10"/>
      <c r="EBL155" s="10"/>
      <c r="EBM155" s="10"/>
      <c r="EBN155" s="10"/>
      <c r="EBO155" s="10"/>
      <c r="EBP155" s="10"/>
      <c r="EBQ155" s="10"/>
      <c r="EBR155" s="10"/>
      <c r="EBS155" s="10"/>
      <c r="EBT155" s="10"/>
      <c r="EBU155" s="10"/>
      <c r="EBV155" s="10"/>
      <c r="EBW155" s="10"/>
      <c r="EBX155" s="10"/>
      <c r="EBY155" s="10"/>
      <c r="EBZ155" s="10"/>
      <c r="ECA155" s="10"/>
      <c r="ECB155" s="10"/>
      <c r="ECC155" s="10"/>
      <c r="ECD155" s="10"/>
      <c r="ECE155" s="10"/>
      <c r="ECF155" s="10"/>
      <c r="ECG155" s="10"/>
      <c r="ECH155" s="10"/>
      <c r="ECI155" s="10"/>
      <c r="ECJ155" s="10"/>
      <c r="ECK155" s="10"/>
      <c r="ECL155" s="10"/>
      <c r="ECM155" s="10"/>
      <c r="ECN155" s="10"/>
      <c r="ECO155" s="10"/>
      <c r="ECP155" s="10"/>
      <c r="ECQ155" s="10"/>
      <c r="ECR155" s="10"/>
      <c r="ECS155" s="10"/>
      <c r="ECT155" s="10"/>
      <c r="ECU155" s="10"/>
      <c r="ECV155" s="10"/>
      <c r="ECW155" s="10"/>
      <c r="ECX155" s="10"/>
      <c r="ECY155" s="10"/>
      <c r="ECZ155" s="10"/>
      <c r="EDA155" s="10"/>
      <c r="EDB155" s="10"/>
      <c r="EDC155" s="10"/>
      <c r="EDD155" s="10"/>
      <c r="EDE155" s="10"/>
      <c r="EDF155" s="10"/>
      <c r="EDG155" s="10"/>
      <c r="EDH155" s="10"/>
      <c r="EDI155" s="10"/>
      <c r="EDJ155" s="10"/>
      <c r="EDK155" s="10"/>
      <c r="EDL155" s="10"/>
      <c r="EDM155" s="10"/>
      <c r="EDN155" s="10"/>
      <c r="EDO155" s="10"/>
      <c r="EDP155" s="10"/>
      <c r="EDQ155" s="10"/>
      <c r="EDR155" s="10"/>
      <c r="EDS155" s="10"/>
      <c r="EDT155" s="10"/>
      <c r="EDU155" s="10"/>
      <c r="EDV155" s="10"/>
      <c r="EDW155" s="10"/>
      <c r="EDX155" s="10"/>
      <c r="EDY155" s="10"/>
      <c r="EDZ155" s="10"/>
      <c r="EEA155" s="10"/>
      <c r="EEB155" s="10"/>
      <c r="EEC155" s="10"/>
      <c r="EED155" s="10"/>
      <c r="EEE155" s="10"/>
      <c r="EEF155" s="10"/>
      <c r="EEG155" s="10"/>
      <c r="EEH155" s="10"/>
      <c r="EEI155" s="10"/>
      <c r="EEJ155" s="10"/>
      <c r="EEK155" s="10"/>
      <c r="EEL155" s="10"/>
      <c r="EEM155" s="10"/>
      <c r="EEN155" s="10"/>
      <c r="EEO155" s="10"/>
      <c r="EEP155" s="10"/>
      <c r="EEQ155" s="10"/>
      <c r="EER155" s="10"/>
      <c r="EES155" s="10"/>
      <c r="EET155" s="10"/>
      <c r="EEU155" s="10"/>
      <c r="EEV155" s="10"/>
      <c r="EEW155" s="10"/>
      <c r="EEX155" s="10"/>
      <c r="EEY155" s="10"/>
      <c r="EEZ155" s="10"/>
      <c r="EFA155" s="10"/>
      <c r="EFB155" s="10"/>
      <c r="EFC155" s="10"/>
      <c r="EFD155" s="10"/>
      <c r="EFE155" s="10"/>
      <c r="EFF155" s="10"/>
      <c r="EFG155" s="10"/>
      <c r="EFH155" s="10"/>
      <c r="EFI155" s="10"/>
      <c r="EFJ155" s="10"/>
      <c r="EFK155" s="10"/>
      <c r="EFL155" s="10"/>
      <c r="EFM155" s="10"/>
      <c r="EFN155" s="10"/>
      <c r="EFO155" s="10"/>
      <c r="EFP155" s="10"/>
      <c r="EFQ155" s="10"/>
      <c r="EFR155" s="10"/>
      <c r="EFS155" s="10"/>
      <c r="EFT155" s="10"/>
      <c r="EFU155" s="10"/>
      <c r="EFV155" s="10"/>
      <c r="EFW155" s="10"/>
      <c r="EFX155" s="10"/>
      <c r="EFY155" s="10"/>
      <c r="EFZ155" s="10"/>
      <c r="EGA155" s="10"/>
      <c r="EGB155" s="10"/>
      <c r="EGC155" s="10"/>
      <c r="EGD155" s="10"/>
      <c r="EGE155" s="10"/>
      <c r="EGF155" s="10"/>
      <c r="EGG155" s="10"/>
      <c r="EGH155" s="10"/>
      <c r="EGI155" s="10"/>
      <c r="EGJ155" s="10"/>
      <c r="EGK155" s="10"/>
      <c r="EGL155" s="10"/>
      <c r="EGM155" s="10"/>
      <c r="EGN155" s="10"/>
      <c r="EGO155" s="10"/>
      <c r="EGP155" s="10"/>
      <c r="EGQ155" s="10"/>
      <c r="EGR155" s="10"/>
      <c r="EGS155" s="10"/>
      <c r="EGT155" s="10"/>
      <c r="EGU155" s="10"/>
      <c r="EGV155" s="10"/>
      <c r="EGW155" s="10"/>
      <c r="EGX155" s="10"/>
      <c r="EGY155" s="10"/>
      <c r="EGZ155" s="10"/>
      <c r="EHA155" s="10"/>
      <c r="EHB155" s="10"/>
      <c r="EHC155" s="10"/>
      <c r="EHD155" s="10"/>
      <c r="EHE155" s="10"/>
      <c r="EHF155" s="10"/>
      <c r="EHG155" s="10"/>
      <c r="EHH155" s="10"/>
      <c r="EHI155" s="10"/>
      <c r="EHJ155" s="10"/>
      <c r="EHK155" s="10"/>
      <c r="EHL155" s="10"/>
      <c r="EHM155" s="10"/>
      <c r="EHN155" s="10"/>
      <c r="EHO155" s="10"/>
      <c r="EHP155" s="10"/>
      <c r="EHQ155" s="10"/>
      <c r="EHR155" s="10"/>
      <c r="EHS155" s="10"/>
      <c r="EHT155" s="10"/>
      <c r="EHU155" s="10"/>
      <c r="EHV155" s="10"/>
      <c r="EHW155" s="10"/>
      <c r="EHX155" s="10"/>
      <c r="EHY155" s="10"/>
      <c r="EHZ155" s="10"/>
      <c r="EIA155" s="10"/>
      <c r="EIB155" s="10"/>
      <c r="EIC155" s="10"/>
      <c r="EID155" s="10"/>
      <c r="EIE155" s="10"/>
      <c r="EIF155" s="10"/>
      <c r="EIG155" s="10"/>
      <c r="EIH155" s="10"/>
      <c r="EII155" s="10"/>
      <c r="EIJ155" s="10"/>
      <c r="EIK155" s="10"/>
      <c r="EIL155" s="10"/>
      <c r="EIM155" s="10"/>
      <c r="EIN155" s="10"/>
      <c r="EIO155" s="10"/>
      <c r="EIP155" s="10"/>
      <c r="EIQ155" s="10"/>
      <c r="EIR155" s="10"/>
      <c r="EIS155" s="10"/>
      <c r="EIT155" s="10"/>
      <c r="EIU155" s="10"/>
      <c r="EIV155" s="10"/>
      <c r="EIW155" s="10"/>
      <c r="EIX155" s="10"/>
      <c r="EIY155" s="10"/>
      <c r="EIZ155" s="10"/>
      <c r="EJA155" s="10"/>
      <c r="EJB155" s="10"/>
      <c r="EJC155" s="10"/>
      <c r="EJD155" s="10"/>
      <c r="EJE155" s="10"/>
      <c r="EJF155" s="10"/>
      <c r="EJG155" s="10"/>
      <c r="EJH155" s="10"/>
      <c r="EJI155" s="10"/>
      <c r="EJJ155" s="10"/>
      <c r="EJK155" s="10"/>
      <c r="EJL155" s="10"/>
      <c r="EJM155" s="10"/>
      <c r="EJN155" s="10"/>
      <c r="EJO155" s="10"/>
      <c r="EJP155" s="10"/>
      <c r="EJQ155" s="10"/>
      <c r="EJR155" s="10"/>
      <c r="EJS155" s="10"/>
      <c r="EJT155" s="10"/>
      <c r="EJU155" s="10"/>
      <c r="EJV155" s="10"/>
      <c r="EJW155" s="10"/>
      <c r="EJX155" s="10"/>
      <c r="EJY155" s="10"/>
      <c r="EJZ155" s="10"/>
      <c r="EKA155" s="10"/>
      <c r="EKB155" s="10"/>
      <c r="EKC155" s="10"/>
      <c r="EKD155" s="10"/>
      <c r="EKE155" s="10"/>
      <c r="EKF155" s="10"/>
      <c r="EKG155" s="10"/>
      <c r="EKH155" s="10"/>
      <c r="EKI155" s="10"/>
      <c r="EKJ155" s="10"/>
      <c r="EKK155" s="10"/>
      <c r="EKL155" s="10"/>
      <c r="EKM155" s="10"/>
      <c r="EKN155" s="10"/>
      <c r="EKO155" s="10"/>
      <c r="EKP155" s="10"/>
      <c r="EKQ155" s="10"/>
      <c r="EKR155" s="10"/>
      <c r="EKS155" s="10"/>
      <c r="EKT155" s="10"/>
      <c r="EKU155" s="10"/>
      <c r="EKV155" s="10"/>
      <c r="EKW155" s="10"/>
      <c r="EKX155" s="10"/>
      <c r="EKY155" s="10"/>
      <c r="EKZ155" s="10"/>
      <c r="ELA155" s="10"/>
      <c r="ELB155" s="10"/>
      <c r="ELC155" s="10"/>
      <c r="ELD155" s="10"/>
      <c r="ELE155" s="10"/>
      <c r="ELF155" s="10"/>
      <c r="ELG155" s="10"/>
      <c r="ELH155" s="10"/>
      <c r="ELI155" s="10"/>
      <c r="ELJ155" s="10"/>
      <c r="ELK155" s="10"/>
      <c r="ELL155" s="10"/>
      <c r="ELM155" s="10"/>
      <c r="ELN155" s="10"/>
      <c r="ELO155" s="10"/>
      <c r="ELP155" s="10"/>
      <c r="ELQ155" s="10"/>
      <c r="ELR155" s="10"/>
      <c r="ELS155" s="10"/>
      <c r="ELT155" s="10"/>
      <c r="ELU155" s="10"/>
      <c r="ELV155" s="10"/>
      <c r="ELW155" s="10"/>
      <c r="ELX155" s="10"/>
      <c r="ELY155" s="10"/>
      <c r="ELZ155" s="10"/>
      <c r="EMA155" s="10"/>
      <c r="EMB155" s="10"/>
      <c r="EMC155" s="10"/>
      <c r="EMD155" s="10"/>
      <c r="EME155" s="10"/>
      <c r="EMF155" s="10"/>
      <c r="EMG155" s="10"/>
      <c r="EMH155" s="10"/>
      <c r="EMI155" s="10"/>
      <c r="EMJ155" s="10"/>
      <c r="EMK155" s="10"/>
      <c r="EML155" s="10"/>
      <c r="EMM155" s="10"/>
      <c r="EMN155" s="10"/>
      <c r="EMO155" s="10"/>
      <c r="EMP155" s="10"/>
      <c r="EMQ155" s="10"/>
      <c r="EMR155" s="10"/>
      <c r="EMS155" s="10"/>
      <c r="EMT155" s="10"/>
      <c r="EMU155" s="10"/>
      <c r="EMV155" s="10"/>
      <c r="EMW155" s="10"/>
      <c r="EMX155" s="10"/>
      <c r="EMY155" s="10"/>
      <c r="EMZ155" s="10"/>
      <c r="ENA155" s="10"/>
      <c r="ENB155" s="10"/>
      <c r="ENC155" s="10"/>
      <c r="END155" s="10"/>
      <c r="ENE155" s="10"/>
      <c r="ENF155" s="10"/>
      <c r="ENG155" s="10"/>
      <c r="ENH155" s="10"/>
      <c r="ENI155" s="10"/>
      <c r="ENJ155" s="10"/>
      <c r="ENK155" s="10"/>
      <c r="ENL155" s="10"/>
      <c r="ENM155" s="10"/>
      <c r="ENN155" s="10"/>
      <c r="ENO155" s="10"/>
      <c r="ENP155" s="10"/>
      <c r="ENQ155" s="10"/>
      <c r="ENR155" s="10"/>
      <c r="ENS155" s="10"/>
      <c r="ENT155" s="10"/>
      <c r="ENU155" s="10"/>
      <c r="ENV155" s="10"/>
      <c r="ENW155" s="10"/>
      <c r="ENX155" s="10"/>
      <c r="ENY155" s="10"/>
      <c r="ENZ155" s="10"/>
      <c r="EOA155" s="10"/>
      <c r="EOB155" s="10"/>
      <c r="EOC155" s="10"/>
      <c r="EOD155" s="10"/>
      <c r="EOE155" s="10"/>
      <c r="EOF155" s="10"/>
      <c r="EOG155" s="10"/>
      <c r="EOH155" s="10"/>
      <c r="EOI155" s="10"/>
      <c r="EOJ155" s="10"/>
      <c r="EOK155" s="10"/>
      <c r="EOL155" s="10"/>
      <c r="EOM155" s="10"/>
      <c r="EON155" s="10"/>
      <c r="EOO155" s="10"/>
      <c r="EOP155" s="10"/>
      <c r="EOQ155" s="10"/>
      <c r="EOR155" s="10"/>
      <c r="EOS155" s="10"/>
      <c r="EOT155" s="10"/>
      <c r="EOU155" s="10"/>
      <c r="EOV155" s="10"/>
      <c r="EOW155" s="10"/>
      <c r="EOX155" s="10"/>
      <c r="EOY155" s="10"/>
      <c r="EOZ155" s="10"/>
      <c r="EPA155" s="10"/>
      <c r="EPB155" s="10"/>
      <c r="EPC155" s="10"/>
      <c r="EPD155" s="10"/>
      <c r="EPE155" s="10"/>
      <c r="EPF155" s="10"/>
      <c r="EPG155" s="10"/>
      <c r="EPH155" s="10"/>
      <c r="EPI155" s="10"/>
      <c r="EPJ155" s="10"/>
      <c r="EPK155" s="10"/>
      <c r="EPL155" s="10"/>
      <c r="EPM155" s="10"/>
      <c r="EPN155" s="10"/>
      <c r="EPO155" s="10"/>
      <c r="EPP155" s="10"/>
      <c r="EPQ155" s="10"/>
      <c r="EPR155" s="10"/>
      <c r="EPS155" s="10"/>
      <c r="EPT155" s="10"/>
      <c r="EPU155" s="10"/>
      <c r="EPV155" s="10"/>
      <c r="EPW155" s="10"/>
      <c r="EPX155" s="10"/>
      <c r="EPY155" s="10"/>
      <c r="EPZ155" s="10"/>
      <c r="EQA155" s="10"/>
      <c r="EQB155" s="10"/>
      <c r="EQC155" s="10"/>
      <c r="EQD155" s="10"/>
      <c r="EQE155" s="10"/>
      <c r="EQF155" s="10"/>
      <c r="EQG155" s="10"/>
      <c r="EQH155" s="10"/>
      <c r="EQI155" s="10"/>
      <c r="EQJ155" s="10"/>
      <c r="EQK155" s="10"/>
      <c r="EQL155" s="10"/>
      <c r="EQM155" s="10"/>
      <c r="EQN155" s="10"/>
      <c r="EQO155" s="10"/>
      <c r="EQP155" s="10"/>
      <c r="EQQ155" s="10"/>
      <c r="EQR155" s="10"/>
      <c r="EQS155" s="10"/>
      <c r="EQT155" s="10"/>
      <c r="EQU155" s="10"/>
      <c r="EQV155" s="10"/>
      <c r="EQW155" s="10"/>
      <c r="EQX155" s="10"/>
      <c r="EQY155" s="10"/>
      <c r="EQZ155" s="10"/>
      <c r="ERA155" s="10"/>
      <c r="ERB155" s="10"/>
      <c r="ERC155" s="10"/>
      <c r="ERD155" s="10"/>
      <c r="ERE155" s="10"/>
      <c r="ERF155" s="10"/>
      <c r="ERG155" s="10"/>
      <c r="ERH155" s="10"/>
      <c r="ERI155" s="10"/>
      <c r="ERJ155" s="10"/>
      <c r="ERK155" s="10"/>
      <c r="ERL155" s="10"/>
      <c r="ERM155" s="10"/>
      <c r="ERN155" s="10"/>
      <c r="ERO155" s="10"/>
      <c r="ERP155" s="10"/>
      <c r="ERQ155" s="10"/>
      <c r="ERR155" s="10"/>
      <c r="ERS155" s="10"/>
      <c r="ERT155" s="10"/>
      <c r="ERU155" s="10"/>
      <c r="ERV155" s="10"/>
      <c r="ERW155" s="10"/>
      <c r="ERX155" s="10"/>
      <c r="ERY155" s="10"/>
      <c r="ERZ155" s="10"/>
      <c r="ESA155" s="10"/>
      <c r="ESB155" s="10"/>
      <c r="ESC155" s="10"/>
      <c r="ESD155" s="10"/>
      <c r="ESE155" s="10"/>
      <c r="ESF155" s="10"/>
      <c r="ESG155" s="10"/>
      <c r="ESH155" s="10"/>
      <c r="ESI155" s="10"/>
      <c r="ESJ155" s="10"/>
      <c r="ESK155" s="10"/>
      <c r="ESL155" s="10"/>
      <c r="ESM155" s="10"/>
      <c r="ESN155" s="10"/>
      <c r="ESO155" s="10"/>
      <c r="ESP155" s="10"/>
      <c r="ESQ155" s="10"/>
      <c r="ESR155" s="10"/>
      <c r="ESS155" s="10"/>
      <c r="EST155" s="10"/>
      <c r="ESU155" s="10"/>
      <c r="ESV155" s="10"/>
      <c r="ESW155" s="10"/>
      <c r="ESX155" s="10"/>
      <c r="ESY155" s="10"/>
      <c r="ESZ155" s="10"/>
      <c r="ETA155" s="10"/>
      <c r="ETB155" s="10"/>
      <c r="ETC155" s="10"/>
      <c r="ETD155" s="10"/>
      <c r="ETE155" s="10"/>
      <c r="ETF155" s="10"/>
      <c r="ETG155" s="10"/>
      <c r="ETH155" s="10"/>
      <c r="ETI155" s="10"/>
      <c r="ETJ155" s="10"/>
      <c r="ETK155" s="10"/>
      <c r="ETL155" s="10"/>
      <c r="ETM155" s="10"/>
      <c r="ETN155" s="10"/>
      <c r="ETO155" s="10"/>
      <c r="ETP155" s="10"/>
      <c r="ETQ155" s="10"/>
      <c r="ETR155" s="10"/>
      <c r="ETS155" s="10"/>
      <c r="ETT155" s="10"/>
      <c r="ETU155" s="10"/>
      <c r="ETV155" s="10"/>
      <c r="ETW155" s="10"/>
      <c r="ETX155" s="10"/>
      <c r="ETY155" s="10"/>
      <c r="ETZ155" s="10"/>
      <c r="EUA155" s="10"/>
      <c r="EUB155" s="10"/>
      <c r="EUC155" s="10"/>
      <c r="EUD155" s="10"/>
      <c r="EUE155" s="10"/>
      <c r="EUF155" s="10"/>
      <c r="EUG155" s="10"/>
      <c r="EUH155" s="10"/>
      <c r="EUI155" s="10"/>
      <c r="EUJ155" s="10"/>
      <c r="EUK155" s="10"/>
      <c r="EUL155" s="10"/>
      <c r="EUM155" s="10"/>
      <c r="EUN155" s="10"/>
      <c r="EUO155" s="10"/>
      <c r="EUP155" s="10"/>
      <c r="EUQ155" s="10"/>
      <c r="EUR155" s="10"/>
      <c r="EUS155" s="10"/>
      <c r="EUT155" s="10"/>
      <c r="EUU155" s="10"/>
      <c r="EUV155" s="10"/>
      <c r="EUW155" s="10"/>
      <c r="EUX155" s="10"/>
      <c r="EUY155" s="10"/>
      <c r="EUZ155" s="10"/>
      <c r="EVA155" s="10"/>
      <c r="EVB155" s="10"/>
      <c r="EVC155" s="10"/>
      <c r="EVD155" s="10"/>
      <c r="EVE155" s="10"/>
      <c r="EVF155" s="10"/>
      <c r="EVG155" s="10"/>
      <c r="EVH155" s="10"/>
      <c r="EVI155" s="10"/>
      <c r="EVJ155" s="10"/>
      <c r="EVK155" s="10"/>
      <c r="EVL155" s="10"/>
      <c r="EVM155" s="10"/>
      <c r="EVN155" s="10"/>
      <c r="EVO155" s="10"/>
      <c r="EVP155" s="10"/>
      <c r="EVQ155" s="10"/>
      <c r="EVR155" s="10"/>
      <c r="EVS155" s="10"/>
      <c r="EVT155" s="10"/>
      <c r="EVU155" s="10"/>
      <c r="EVV155" s="10"/>
      <c r="EVW155" s="10"/>
      <c r="EVX155" s="10"/>
      <c r="EVY155" s="10"/>
      <c r="EVZ155" s="10"/>
      <c r="EWA155" s="10"/>
      <c r="EWB155" s="10"/>
      <c r="EWC155" s="10"/>
      <c r="EWD155" s="10"/>
      <c r="EWE155" s="10"/>
      <c r="EWF155" s="10"/>
      <c r="EWG155" s="10"/>
      <c r="EWH155" s="10"/>
      <c r="EWI155" s="10"/>
      <c r="EWJ155" s="10"/>
      <c r="EWK155" s="10"/>
      <c r="EWL155" s="10"/>
      <c r="EWM155" s="10"/>
      <c r="EWN155" s="10"/>
      <c r="EWO155" s="10"/>
      <c r="EWP155" s="10"/>
      <c r="EWQ155" s="10"/>
      <c r="EWR155" s="10"/>
      <c r="EWS155" s="10"/>
      <c r="EWT155" s="10"/>
      <c r="EWU155" s="10"/>
      <c r="EWV155" s="10"/>
      <c r="EWW155" s="10"/>
      <c r="EWX155" s="10"/>
      <c r="EWY155" s="10"/>
      <c r="EWZ155" s="10"/>
      <c r="EXA155" s="10"/>
      <c r="EXB155" s="10"/>
      <c r="EXC155" s="10"/>
      <c r="EXD155" s="10"/>
      <c r="EXE155" s="10"/>
      <c r="EXF155" s="10"/>
      <c r="EXG155" s="10"/>
      <c r="EXH155" s="10"/>
      <c r="EXI155" s="10"/>
      <c r="EXJ155" s="10"/>
      <c r="EXK155" s="10"/>
      <c r="EXL155" s="10"/>
      <c r="EXM155" s="10"/>
      <c r="EXN155" s="10"/>
      <c r="EXO155" s="10"/>
      <c r="EXP155" s="10"/>
      <c r="EXQ155" s="10"/>
      <c r="EXR155" s="10"/>
      <c r="EXS155" s="10"/>
      <c r="EXT155" s="10"/>
      <c r="EXU155" s="10"/>
      <c r="EXV155" s="10"/>
      <c r="EXW155" s="10"/>
      <c r="EXX155" s="10"/>
      <c r="EXY155" s="10"/>
      <c r="EXZ155" s="10"/>
      <c r="EYA155" s="10"/>
      <c r="EYB155" s="10"/>
      <c r="EYC155" s="10"/>
      <c r="EYD155" s="10"/>
      <c r="EYE155" s="10"/>
      <c r="EYF155" s="10"/>
      <c r="EYG155" s="10"/>
      <c r="EYH155" s="10"/>
      <c r="EYI155" s="10"/>
      <c r="EYJ155" s="10"/>
      <c r="EYK155" s="10"/>
      <c r="EYL155" s="10"/>
      <c r="EYM155" s="10"/>
      <c r="EYN155" s="10"/>
      <c r="EYO155" s="10"/>
      <c r="EYP155" s="10"/>
      <c r="EYQ155" s="10"/>
      <c r="EYR155" s="10"/>
      <c r="EYS155" s="10"/>
      <c r="EYT155" s="10"/>
      <c r="EYU155" s="10"/>
      <c r="EYV155" s="10"/>
      <c r="EYW155" s="10"/>
      <c r="EYX155" s="10"/>
      <c r="EYY155" s="10"/>
      <c r="EYZ155" s="10"/>
      <c r="EZA155" s="10"/>
      <c r="EZB155" s="10"/>
      <c r="EZC155" s="10"/>
      <c r="EZD155" s="10"/>
      <c r="EZE155" s="10"/>
      <c r="EZF155" s="10"/>
      <c r="EZG155" s="10"/>
      <c r="EZH155" s="10"/>
      <c r="EZI155" s="10"/>
      <c r="EZJ155" s="10"/>
      <c r="EZK155" s="10"/>
      <c r="EZL155" s="10"/>
      <c r="EZM155" s="10"/>
      <c r="EZN155" s="10"/>
      <c r="EZO155" s="10"/>
      <c r="EZP155" s="10"/>
      <c r="EZQ155" s="10"/>
      <c r="EZR155" s="10"/>
      <c r="EZS155" s="10"/>
      <c r="EZT155" s="10"/>
      <c r="EZU155" s="10"/>
      <c r="EZV155" s="10"/>
      <c r="EZW155" s="10"/>
      <c r="EZX155" s="10"/>
      <c r="EZY155" s="10"/>
      <c r="EZZ155" s="10"/>
      <c r="FAA155" s="10"/>
      <c r="FAB155" s="10"/>
      <c r="FAC155" s="10"/>
      <c r="FAD155" s="10"/>
      <c r="FAE155" s="10"/>
      <c r="FAF155" s="10"/>
      <c r="FAG155" s="10"/>
      <c r="FAH155" s="10"/>
      <c r="FAI155" s="10"/>
      <c r="FAJ155" s="10"/>
      <c r="FAK155" s="10"/>
      <c r="FAL155" s="10"/>
      <c r="FAM155" s="10"/>
      <c r="FAN155" s="10"/>
      <c r="FAO155" s="10"/>
      <c r="FAP155" s="10"/>
      <c r="FAQ155" s="10"/>
      <c r="FAR155" s="10"/>
      <c r="FAS155" s="10"/>
      <c r="FAT155" s="10"/>
      <c r="FAU155" s="10"/>
      <c r="FAV155" s="10"/>
      <c r="FAW155" s="10"/>
      <c r="FAX155" s="10"/>
      <c r="FAY155" s="10"/>
      <c r="FAZ155" s="10"/>
      <c r="FBA155" s="10"/>
      <c r="FBB155" s="10"/>
      <c r="FBC155" s="10"/>
      <c r="FBD155" s="10"/>
      <c r="FBE155" s="10"/>
      <c r="FBF155" s="10"/>
      <c r="FBG155" s="10"/>
      <c r="FBH155" s="10"/>
      <c r="FBI155" s="10"/>
      <c r="FBJ155" s="10"/>
      <c r="FBK155" s="10"/>
      <c r="FBL155" s="10"/>
      <c r="FBM155" s="10"/>
      <c r="FBN155" s="10"/>
      <c r="FBO155" s="10"/>
      <c r="FBP155" s="10"/>
      <c r="FBQ155" s="10"/>
      <c r="FBR155" s="10"/>
      <c r="FBS155" s="10"/>
      <c r="FBT155" s="10"/>
      <c r="FBU155" s="10"/>
      <c r="FBV155" s="10"/>
      <c r="FBW155" s="10"/>
      <c r="FBX155" s="10"/>
      <c r="FBY155" s="10"/>
      <c r="FBZ155" s="10"/>
      <c r="FCA155" s="10"/>
      <c r="FCB155" s="10"/>
      <c r="FCC155" s="10"/>
      <c r="FCD155" s="10"/>
      <c r="FCE155" s="10"/>
      <c r="FCF155" s="10"/>
      <c r="FCG155" s="10"/>
      <c r="FCH155" s="10"/>
      <c r="FCI155" s="10"/>
      <c r="FCJ155" s="10"/>
      <c r="FCK155" s="10"/>
      <c r="FCL155" s="10"/>
      <c r="FCM155" s="10"/>
      <c r="FCN155" s="10"/>
      <c r="FCO155" s="10"/>
      <c r="FCP155" s="10"/>
      <c r="FCQ155" s="10"/>
      <c r="FCR155" s="10"/>
      <c r="FCS155" s="10"/>
      <c r="FCT155" s="10"/>
      <c r="FCU155" s="10"/>
      <c r="FCV155" s="10"/>
      <c r="FCW155" s="10"/>
      <c r="FCX155" s="10"/>
      <c r="FCY155" s="10"/>
      <c r="FCZ155" s="10"/>
      <c r="FDA155" s="10"/>
      <c r="FDB155" s="10"/>
      <c r="FDC155" s="10"/>
      <c r="FDD155" s="10"/>
      <c r="FDE155" s="10"/>
      <c r="FDF155" s="10"/>
      <c r="FDG155" s="10"/>
      <c r="FDH155" s="10"/>
      <c r="FDI155" s="10"/>
      <c r="FDJ155" s="10"/>
      <c r="FDK155" s="10"/>
      <c r="FDL155" s="10"/>
      <c r="FDM155" s="10"/>
      <c r="FDN155" s="10"/>
      <c r="FDO155" s="10"/>
      <c r="FDP155" s="10"/>
      <c r="FDQ155" s="10"/>
      <c r="FDR155" s="10"/>
      <c r="FDS155" s="10"/>
      <c r="FDT155" s="10"/>
      <c r="FDU155" s="10"/>
      <c r="FDV155" s="10"/>
      <c r="FDW155" s="10"/>
      <c r="FDX155" s="10"/>
      <c r="FDY155" s="10"/>
      <c r="FDZ155" s="10"/>
      <c r="FEA155" s="10"/>
      <c r="FEB155" s="10"/>
      <c r="FEC155" s="10"/>
      <c r="FED155" s="10"/>
      <c r="FEE155" s="10"/>
      <c r="FEF155" s="10"/>
      <c r="FEG155" s="10"/>
      <c r="FEH155" s="10"/>
      <c r="FEI155" s="10"/>
      <c r="FEJ155" s="10"/>
      <c r="FEK155" s="10"/>
      <c r="FEL155" s="10"/>
      <c r="FEM155" s="10"/>
      <c r="FEN155" s="10"/>
      <c r="FEO155" s="10"/>
      <c r="FEP155" s="10"/>
      <c r="FEQ155" s="10"/>
      <c r="FER155" s="10"/>
      <c r="FES155" s="10"/>
      <c r="FET155" s="10"/>
      <c r="FEU155" s="10"/>
      <c r="FEV155" s="10"/>
      <c r="FEW155" s="10"/>
      <c r="FEX155" s="10"/>
      <c r="FEY155" s="10"/>
      <c r="FEZ155" s="10"/>
      <c r="FFA155" s="10"/>
      <c r="FFB155" s="10"/>
      <c r="FFC155" s="10"/>
      <c r="FFD155" s="10"/>
      <c r="FFE155" s="10"/>
      <c r="FFF155" s="10"/>
      <c r="FFG155" s="10"/>
      <c r="FFH155" s="10"/>
      <c r="FFI155" s="10"/>
      <c r="FFJ155" s="10"/>
      <c r="FFK155" s="10"/>
      <c r="FFL155" s="10"/>
      <c r="FFM155" s="10"/>
      <c r="FFN155" s="10"/>
      <c r="FFO155" s="10"/>
      <c r="FFP155" s="10"/>
      <c r="FFQ155" s="10"/>
      <c r="FFR155" s="10"/>
      <c r="FFS155" s="10"/>
      <c r="FFT155" s="10"/>
      <c r="FFU155" s="10"/>
      <c r="FFV155" s="10"/>
      <c r="FFW155" s="10"/>
      <c r="FFX155" s="10"/>
      <c r="FFY155" s="10"/>
      <c r="FFZ155" s="10"/>
      <c r="FGA155" s="10"/>
      <c r="FGB155" s="10"/>
      <c r="FGC155" s="10"/>
      <c r="FGD155" s="10"/>
      <c r="FGE155" s="10"/>
      <c r="FGF155" s="10"/>
      <c r="FGG155" s="10"/>
      <c r="FGH155" s="10"/>
      <c r="FGI155" s="10"/>
      <c r="FGJ155" s="10"/>
      <c r="FGK155" s="10"/>
      <c r="FGL155" s="10"/>
      <c r="FGM155" s="10"/>
      <c r="FGN155" s="10"/>
      <c r="FGO155" s="10"/>
      <c r="FGP155" s="10"/>
      <c r="FGQ155" s="10"/>
      <c r="FGR155" s="10"/>
      <c r="FGS155" s="10"/>
      <c r="FGT155" s="10"/>
      <c r="FGU155" s="10"/>
      <c r="FGV155" s="10"/>
      <c r="FGW155" s="10"/>
      <c r="FGX155" s="10"/>
      <c r="FGY155" s="10"/>
      <c r="FGZ155" s="10"/>
      <c r="FHA155" s="10"/>
      <c r="FHB155" s="10"/>
      <c r="FHC155" s="10"/>
      <c r="FHD155" s="10"/>
      <c r="FHE155" s="10"/>
      <c r="FHF155" s="10"/>
      <c r="FHG155" s="10"/>
      <c r="FHH155" s="10"/>
      <c r="FHI155" s="10"/>
      <c r="FHJ155" s="10"/>
      <c r="FHK155" s="10"/>
      <c r="FHL155" s="10"/>
      <c r="FHM155" s="10"/>
      <c r="FHN155" s="10"/>
      <c r="FHO155" s="10"/>
      <c r="FHP155" s="10"/>
      <c r="FHQ155" s="10"/>
      <c r="FHR155" s="10"/>
      <c r="FHS155" s="10"/>
      <c r="FHT155" s="10"/>
      <c r="FHU155" s="10"/>
      <c r="FHV155" s="10"/>
      <c r="FHW155" s="10"/>
      <c r="FHX155" s="10"/>
      <c r="FHY155" s="10"/>
      <c r="FHZ155" s="10"/>
      <c r="FIA155" s="10"/>
      <c r="FIB155" s="10"/>
      <c r="FIC155" s="10"/>
      <c r="FID155" s="10"/>
      <c r="FIE155" s="10"/>
      <c r="FIF155" s="10"/>
      <c r="FIG155" s="10"/>
      <c r="FIH155" s="10"/>
      <c r="FII155" s="10"/>
      <c r="FIJ155" s="10"/>
      <c r="FIK155" s="10"/>
      <c r="FIL155" s="10"/>
      <c r="FIM155" s="10"/>
      <c r="FIN155" s="10"/>
      <c r="FIO155" s="10"/>
      <c r="FIP155" s="10"/>
      <c r="FIQ155" s="10"/>
      <c r="FIR155" s="10"/>
      <c r="FIS155" s="10"/>
      <c r="FIT155" s="10"/>
      <c r="FIU155" s="10"/>
      <c r="FIV155" s="10"/>
      <c r="FIW155" s="10"/>
      <c r="FIX155" s="10"/>
      <c r="FIY155" s="10"/>
      <c r="FIZ155" s="10"/>
      <c r="FJA155" s="10"/>
      <c r="FJB155" s="10"/>
      <c r="FJC155" s="10"/>
      <c r="FJD155" s="10"/>
      <c r="FJE155" s="10"/>
      <c r="FJF155" s="10"/>
      <c r="FJG155" s="10"/>
      <c r="FJH155" s="10"/>
      <c r="FJI155" s="10"/>
      <c r="FJJ155" s="10"/>
      <c r="FJK155" s="10"/>
      <c r="FJL155" s="10"/>
      <c r="FJM155" s="10"/>
      <c r="FJN155" s="10"/>
      <c r="FJO155" s="10"/>
      <c r="FJP155" s="10"/>
      <c r="FJQ155" s="10"/>
      <c r="FJR155" s="10"/>
      <c r="FJS155" s="10"/>
      <c r="FJT155" s="10"/>
      <c r="FJU155" s="10"/>
      <c r="FJV155" s="10"/>
      <c r="FJW155" s="10"/>
      <c r="FJX155" s="10"/>
      <c r="FJY155" s="10"/>
      <c r="FJZ155" s="10"/>
      <c r="FKA155" s="10"/>
      <c r="FKB155" s="10"/>
      <c r="FKC155" s="10"/>
      <c r="FKD155" s="10"/>
      <c r="FKE155" s="10"/>
      <c r="FKF155" s="10"/>
      <c r="FKG155" s="10"/>
      <c r="FKH155" s="10"/>
      <c r="FKI155" s="10"/>
      <c r="FKJ155" s="10"/>
      <c r="FKK155" s="10"/>
      <c r="FKL155" s="10"/>
      <c r="FKM155" s="10"/>
      <c r="FKN155" s="10"/>
      <c r="FKO155" s="10"/>
      <c r="FKP155" s="10"/>
      <c r="FKQ155" s="10"/>
      <c r="FKR155" s="10"/>
      <c r="FKS155" s="10"/>
      <c r="FKT155" s="10"/>
      <c r="FKU155" s="10"/>
      <c r="FKV155" s="10"/>
      <c r="FKW155" s="10"/>
      <c r="FKX155" s="10"/>
      <c r="FKY155" s="10"/>
      <c r="FKZ155" s="10"/>
      <c r="FLA155" s="10"/>
      <c r="FLB155" s="10"/>
      <c r="FLC155" s="10"/>
      <c r="FLD155" s="10"/>
      <c r="FLE155" s="10"/>
      <c r="FLF155" s="10"/>
      <c r="FLG155" s="10"/>
      <c r="FLH155" s="10"/>
      <c r="FLI155" s="10"/>
      <c r="FLJ155" s="10"/>
      <c r="FLK155" s="10"/>
      <c r="FLL155" s="10"/>
      <c r="FLM155" s="10"/>
      <c r="FLN155" s="10"/>
      <c r="FLO155" s="10"/>
      <c r="FLP155" s="10"/>
      <c r="FLQ155" s="10"/>
      <c r="FLR155" s="10"/>
      <c r="FLS155" s="10"/>
      <c r="FLT155" s="10"/>
      <c r="FLU155" s="10"/>
      <c r="FLV155" s="10"/>
      <c r="FLW155" s="10"/>
      <c r="FLX155" s="10"/>
      <c r="FLY155" s="10"/>
      <c r="FLZ155" s="10"/>
      <c r="FMA155" s="10"/>
      <c r="FMB155" s="10"/>
      <c r="FMC155" s="10"/>
      <c r="FMD155" s="10"/>
      <c r="FME155" s="10"/>
      <c r="FMF155" s="10"/>
      <c r="FMG155" s="10"/>
      <c r="FMH155" s="10"/>
      <c r="FMI155" s="10"/>
      <c r="FMJ155" s="10"/>
      <c r="FMK155" s="10"/>
      <c r="FML155" s="10"/>
      <c r="FMM155" s="10"/>
      <c r="FMN155" s="10"/>
      <c r="FMO155" s="10"/>
      <c r="FMP155" s="10"/>
      <c r="FMQ155" s="10"/>
      <c r="FMR155" s="10"/>
      <c r="FMS155" s="10"/>
      <c r="FMT155" s="10"/>
      <c r="FMU155" s="10"/>
      <c r="FMV155" s="10"/>
      <c r="FMW155" s="10"/>
      <c r="FMX155" s="10"/>
      <c r="FMY155" s="10"/>
      <c r="FMZ155" s="10"/>
      <c r="FNA155" s="10"/>
      <c r="FNB155" s="10"/>
      <c r="FNC155" s="10"/>
      <c r="FND155" s="10"/>
      <c r="FNE155" s="10"/>
      <c r="FNF155" s="10"/>
      <c r="FNG155" s="10"/>
      <c r="FNH155" s="10"/>
      <c r="FNI155" s="10"/>
      <c r="FNJ155" s="10"/>
      <c r="FNK155" s="10"/>
      <c r="FNL155" s="10"/>
      <c r="FNM155" s="10"/>
      <c r="FNN155" s="10"/>
      <c r="FNO155" s="10"/>
      <c r="FNP155" s="10"/>
      <c r="FNQ155" s="10"/>
      <c r="FNR155" s="10"/>
      <c r="FNS155" s="10"/>
      <c r="FNT155" s="10"/>
      <c r="FNU155" s="10"/>
      <c r="FNV155" s="10"/>
      <c r="FNW155" s="10"/>
      <c r="FNX155" s="10"/>
      <c r="FNY155" s="10"/>
      <c r="FNZ155" s="10"/>
      <c r="FOA155" s="10"/>
      <c r="FOB155" s="10"/>
      <c r="FOC155" s="10"/>
      <c r="FOD155" s="10"/>
      <c r="FOE155" s="10"/>
      <c r="FOF155" s="10"/>
      <c r="FOG155" s="10"/>
      <c r="FOH155" s="10"/>
      <c r="FOI155" s="10"/>
      <c r="FOJ155" s="10"/>
      <c r="FOK155" s="10"/>
      <c r="FOL155" s="10"/>
      <c r="FOM155" s="10"/>
      <c r="FON155" s="10"/>
      <c r="FOO155" s="10"/>
      <c r="FOP155" s="10"/>
      <c r="FOQ155" s="10"/>
      <c r="FOR155" s="10"/>
      <c r="FOS155" s="10"/>
      <c r="FOT155" s="10"/>
      <c r="FOU155" s="10"/>
      <c r="FOV155" s="10"/>
      <c r="FOW155" s="10"/>
      <c r="FOX155" s="10"/>
      <c r="FOY155" s="10"/>
      <c r="FOZ155" s="10"/>
      <c r="FPA155" s="10"/>
      <c r="FPB155" s="10"/>
      <c r="FPC155" s="10"/>
      <c r="FPD155" s="10"/>
      <c r="FPE155" s="10"/>
      <c r="FPF155" s="10"/>
      <c r="FPG155" s="10"/>
      <c r="FPH155" s="10"/>
      <c r="FPI155" s="10"/>
      <c r="FPJ155" s="10"/>
      <c r="FPK155" s="10"/>
      <c r="FPL155" s="10"/>
      <c r="FPM155" s="10"/>
      <c r="FPN155" s="10"/>
      <c r="FPO155" s="10"/>
      <c r="FPP155" s="10"/>
      <c r="FPQ155" s="10"/>
      <c r="FPR155" s="10"/>
      <c r="FPS155" s="10"/>
      <c r="FPT155" s="10"/>
      <c r="FPU155" s="10"/>
      <c r="FPV155" s="10"/>
      <c r="FPW155" s="10"/>
      <c r="FPX155" s="10"/>
      <c r="FPY155" s="10"/>
      <c r="FPZ155" s="10"/>
      <c r="FQA155" s="10"/>
      <c r="FQB155" s="10"/>
      <c r="FQC155" s="10"/>
      <c r="FQD155" s="10"/>
      <c r="FQE155" s="10"/>
      <c r="FQF155" s="10"/>
      <c r="FQG155" s="10"/>
      <c r="FQH155" s="10"/>
      <c r="FQI155" s="10"/>
      <c r="FQJ155" s="10"/>
      <c r="FQK155" s="10"/>
      <c r="FQL155" s="10"/>
      <c r="FQM155" s="10"/>
      <c r="FQN155" s="10"/>
      <c r="FQO155" s="10"/>
      <c r="FQP155" s="10"/>
      <c r="FQQ155" s="10"/>
      <c r="FQR155" s="10"/>
      <c r="FQS155" s="10"/>
      <c r="FQT155" s="10"/>
      <c r="FQU155" s="10"/>
      <c r="FQV155" s="10"/>
      <c r="FQW155" s="10"/>
      <c r="FQX155" s="10"/>
      <c r="FQY155" s="10"/>
      <c r="FQZ155" s="10"/>
      <c r="FRA155" s="10"/>
      <c r="FRB155" s="10"/>
      <c r="FRC155" s="10"/>
      <c r="FRD155" s="10"/>
      <c r="FRE155" s="10"/>
      <c r="FRF155" s="10"/>
      <c r="FRG155" s="10"/>
      <c r="FRH155" s="10"/>
      <c r="FRI155" s="10"/>
      <c r="FRJ155" s="10"/>
      <c r="FRK155" s="10"/>
      <c r="FRL155" s="10"/>
      <c r="FRM155" s="10"/>
      <c r="FRN155" s="10"/>
      <c r="FRO155" s="10"/>
      <c r="FRP155" s="10"/>
      <c r="FRQ155" s="10"/>
      <c r="FRR155" s="10"/>
      <c r="FRS155" s="10"/>
      <c r="FRT155" s="10"/>
      <c r="FRU155" s="10"/>
      <c r="FRV155" s="10"/>
      <c r="FRW155" s="10"/>
      <c r="FRX155" s="10"/>
      <c r="FRY155" s="10"/>
      <c r="FRZ155" s="10"/>
      <c r="FSA155" s="10"/>
      <c r="FSB155" s="10"/>
      <c r="FSC155" s="10"/>
      <c r="FSD155" s="10"/>
      <c r="FSE155" s="10"/>
      <c r="FSF155" s="10"/>
      <c r="FSG155" s="10"/>
      <c r="FSH155" s="10"/>
      <c r="FSI155" s="10"/>
      <c r="FSJ155" s="10"/>
      <c r="FSK155" s="10"/>
      <c r="FSL155" s="10"/>
      <c r="FSM155" s="10"/>
      <c r="FSN155" s="10"/>
      <c r="FSO155" s="10"/>
      <c r="FSP155" s="10"/>
      <c r="FSQ155" s="10"/>
      <c r="FSR155" s="10"/>
      <c r="FSS155" s="10"/>
      <c r="FST155" s="10"/>
      <c r="FSU155" s="10"/>
      <c r="FSV155" s="10"/>
      <c r="FSW155" s="10"/>
      <c r="FSX155" s="10"/>
      <c r="FSY155" s="10"/>
      <c r="FSZ155" s="10"/>
      <c r="FTA155" s="10"/>
      <c r="FTB155" s="10"/>
      <c r="FTC155" s="10"/>
      <c r="FTD155" s="10"/>
      <c r="FTE155" s="10"/>
      <c r="FTF155" s="10"/>
      <c r="FTG155" s="10"/>
      <c r="FTH155" s="10"/>
      <c r="FTI155" s="10"/>
      <c r="FTJ155" s="10"/>
      <c r="FTK155" s="10"/>
      <c r="FTL155" s="10"/>
      <c r="FTM155" s="10"/>
      <c r="FTN155" s="10"/>
      <c r="FTO155" s="10"/>
      <c r="FTP155" s="10"/>
      <c r="FTQ155" s="10"/>
      <c r="FTR155" s="10"/>
      <c r="FTS155" s="10"/>
      <c r="FTT155" s="10"/>
      <c r="FTU155" s="10"/>
      <c r="FTV155" s="10"/>
      <c r="FTW155" s="10"/>
      <c r="FTX155" s="10"/>
      <c r="FTY155" s="10"/>
      <c r="FTZ155" s="10"/>
      <c r="FUA155" s="10"/>
      <c r="FUB155" s="10"/>
      <c r="FUC155" s="10"/>
      <c r="FUD155" s="10"/>
      <c r="FUE155" s="10"/>
      <c r="FUF155" s="10"/>
      <c r="FUG155" s="10"/>
      <c r="FUH155" s="10"/>
      <c r="FUI155" s="10"/>
      <c r="FUJ155" s="10"/>
      <c r="FUK155" s="10"/>
      <c r="FUL155" s="10"/>
      <c r="FUM155" s="10"/>
      <c r="FUN155" s="10"/>
      <c r="FUO155" s="10"/>
      <c r="FUP155" s="10"/>
      <c r="FUQ155" s="10"/>
      <c r="FUR155" s="10"/>
      <c r="FUS155" s="10"/>
      <c r="FUT155" s="10"/>
      <c r="FUU155" s="10"/>
      <c r="FUV155" s="10"/>
      <c r="FUW155" s="10"/>
      <c r="FUX155" s="10"/>
      <c r="FUY155" s="10"/>
      <c r="FUZ155" s="10"/>
      <c r="FVA155" s="10"/>
      <c r="FVB155" s="10"/>
      <c r="FVC155" s="10"/>
      <c r="FVD155" s="10"/>
      <c r="FVE155" s="10"/>
      <c r="FVF155" s="10"/>
      <c r="FVG155" s="10"/>
      <c r="FVH155" s="10"/>
      <c r="FVI155" s="10"/>
      <c r="FVJ155" s="10"/>
      <c r="FVK155" s="10"/>
      <c r="FVL155" s="10"/>
      <c r="FVM155" s="10"/>
      <c r="FVN155" s="10"/>
      <c r="FVO155" s="10"/>
      <c r="FVP155" s="10"/>
      <c r="FVQ155" s="10"/>
      <c r="FVR155" s="10"/>
      <c r="FVS155" s="10"/>
      <c r="FVT155" s="10"/>
      <c r="FVU155" s="10"/>
      <c r="FVV155" s="10"/>
      <c r="FVW155" s="10"/>
      <c r="FVX155" s="10"/>
      <c r="FVY155" s="10"/>
      <c r="FVZ155" s="10"/>
      <c r="FWA155" s="10"/>
      <c r="FWB155" s="10"/>
      <c r="FWC155" s="10"/>
      <c r="FWD155" s="10"/>
      <c r="FWE155" s="10"/>
      <c r="FWF155" s="10"/>
      <c r="FWG155" s="10"/>
      <c r="FWH155" s="10"/>
      <c r="FWI155" s="10"/>
      <c r="FWJ155" s="10"/>
      <c r="FWK155" s="10"/>
      <c r="FWL155" s="10"/>
      <c r="FWM155" s="10"/>
      <c r="FWN155" s="10"/>
      <c r="FWO155" s="10"/>
      <c r="FWP155" s="10"/>
      <c r="FWQ155" s="10"/>
      <c r="FWR155" s="10"/>
      <c r="FWS155" s="10"/>
      <c r="FWT155" s="10"/>
      <c r="FWU155" s="10"/>
      <c r="FWV155" s="10"/>
      <c r="FWW155" s="10"/>
      <c r="FWX155" s="10"/>
      <c r="FWY155" s="10"/>
      <c r="FWZ155" s="10"/>
      <c r="FXA155" s="10"/>
      <c r="FXB155" s="10"/>
      <c r="FXC155" s="10"/>
      <c r="FXD155" s="10"/>
      <c r="FXE155" s="10"/>
      <c r="FXF155" s="10"/>
      <c r="FXG155" s="10"/>
      <c r="FXH155" s="10"/>
      <c r="FXI155" s="10"/>
      <c r="FXJ155" s="10"/>
      <c r="FXK155" s="10"/>
      <c r="FXL155" s="10"/>
      <c r="FXM155" s="10"/>
      <c r="FXN155" s="10"/>
      <c r="FXO155" s="10"/>
      <c r="FXP155" s="10"/>
      <c r="FXQ155" s="10"/>
      <c r="FXR155" s="10"/>
      <c r="FXS155" s="10"/>
      <c r="FXT155" s="10"/>
      <c r="FXU155" s="10"/>
      <c r="FXV155" s="10"/>
      <c r="FXW155" s="10"/>
      <c r="FXX155" s="10"/>
      <c r="FXY155" s="10"/>
      <c r="FXZ155" s="10"/>
      <c r="FYA155" s="10"/>
      <c r="FYB155" s="10"/>
      <c r="FYC155" s="10"/>
      <c r="FYD155" s="10"/>
      <c r="FYE155" s="10"/>
      <c r="FYF155" s="10"/>
      <c r="FYG155" s="10"/>
      <c r="FYH155" s="10"/>
      <c r="FYI155" s="10"/>
      <c r="FYJ155" s="10"/>
      <c r="FYK155" s="10"/>
      <c r="FYL155" s="10"/>
      <c r="FYM155" s="10"/>
      <c r="FYN155" s="10"/>
      <c r="FYO155" s="10"/>
      <c r="FYP155" s="10"/>
      <c r="FYQ155" s="10"/>
      <c r="FYR155" s="10"/>
      <c r="FYS155" s="10"/>
      <c r="FYT155" s="10"/>
      <c r="FYU155" s="10"/>
      <c r="FYV155" s="10"/>
      <c r="FYW155" s="10"/>
      <c r="FYX155" s="10"/>
      <c r="FYY155" s="10"/>
      <c r="FYZ155" s="10"/>
      <c r="FZA155" s="10"/>
      <c r="FZB155" s="10"/>
      <c r="FZC155" s="10"/>
      <c r="FZD155" s="10"/>
      <c r="FZE155" s="10"/>
      <c r="FZF155" s="10"/>
      <c r="FZG155" s="10"/>
      <c r="FZH155" s="10"/>
      <c r="FZI155" s="10"/>
      <c r="FZJ155" s="10"/>
      <c r="FZK155" s="10"/>
      <c r="FZL155" s="10"/>
      <c r="FZM155" s="10"/>
      <c r="FZN155" s="10"/>
      <c r="FZO155" s="10"/>
      <c r="FZP155" s="10"/>
      <c r="FZQ155" s="10"/>
      <c r="FZR155" s="10"/>
      <c r="FZS155" s="10"/>
      <c r="FZT155" s="10"/>
      <c r="FZU155" s="10"/>
      <c r="FZV155" s="10"/>
      <c r="FZW155" s="10"/>
      <c r="FZX155" s="10"/>
      <c r="FZY155" s="10"/>
      <c r="FZZ155" s="10"/>
      <c r="GAA155" s="10"/>
      <c r="GAB155" s="10"/>
      <c r="GAC155" s="10"/>
      <c r="GAD155" s="10"/>
      <c r="GAE155" s="10"/>
      <c r="GAF155" s="10"/>
      <c r="GAG155" s="10"/>
      <c r="GAH155" s="10"/>
      <c r="GAI155" s="10"/>
      <c r="GAJ155" s="10"/>
      <c r="GAK155" s="10"/>
      <c r="GAL155" s="10"/>
      <c r="GAM155" s="10"/>
      <c r="GAN155" s="10"/>
      <c r="GAO155" s="10"/>
      <c r="GAP155" s="10"/>
      <c r="GAQ155" s="10"/>
      <c r="GAR155" s="10"/>
      <c r="GAS155" s="10"/>
      <c r="GAT155" s="10"/>
      <c r="GAU155" s="10"/>
      <c r="GAV155" s="10"/>
      <c r="GAW155" s="10"/>
      <c r="GAX155" s="10"/>
      <c r="GAY155" s="10"/>
      <c r="GAZ155" s="10"/>
      <c r="GBA155" s="10"/>
      <c r="GBB155" s="10"/>
      <c r="GBC155" s="10"/>
      <c r="GBD155" s="10"/>
      <c r="GBE155" s="10"/>
      <c r="GBF155" s="10"/>
      <c r="GBG155" s="10"/>
      <c r="GBH155" s="10"/>
      <c r="GBI155" s="10"/>
      <c r="GBJ155" s="10"/>
      <c r="GBK155" s="10"/>
      <c r="GBL155" s="10"/>
      <c r="GBM155" s="10"/>
      <c r="GBN155" s="10"/>
      <c r="GBO155" s="10"/>
      <c r="GBP155" s="10"/>
      <c r="GBQ155" s="10"/>
      <c r="GBR155" s="10"/>
      <c r="GBS155" s="10"/>
      <c r="GBT155" s="10"/>
      <c r="GBU155" s="10"/>
      <c r="GBV155" s="10"/>
      <c r="GBW155" s="10"/>
      <c r="GBX155" s="10"/>
      <c r="GBY155" s="10"/>
      <c r="GBZ155" s="10"/>
      <c r="GCA155" s="10"/>
      <c r="GCB155" s="10"/>
      <c r="GCC155" s="10"/>
      <c r="GCD155" s="10"/>
      <c r="GCE155" s="10"/>
      <c r="GCF155" s="10"/>
      <c r="GCG155" s="10"/>
      <c r="GCH155" s="10"/>
      <c r="GCI155" s="10"/>
      <c r="GCJ155" s="10"/>
      <c r="GCK155" s="10"/>
      <c r="GCL155" s="10"/>
      <c r="GCM155" s="10"/>
      <c r="GCN155" s="10"/>
      <c r="GCO155" s="10"/>
      <c r="GCP155" s="10"/>
      <c r="GCQ155" s="10"/>
      <c r="GCR155" s="10"/>
      <c r="GCS155" s="10"/>
      <c r="GCT155" s="10"/>
      <c r="GCU155" s="10"/>
      <c r="GCV155" s="10"/>
      <c r="GCW155" s="10"/>
      <c r="GCX155" s="10"/>
      <c r="GCY155" s="10"/>
      <c r="GCZ155" s="10"/>
      <c r="GDA155" s="10"/>
      <c r="GDB155" s="10"/>
      <c r="GDC155" s="10"/>
      <c r="GDD155" s="10"/>
      <c r="GDE155" s="10"/>
      <c r="GDF155" s="10"/>
      <c r="GDG155" s="10"/>
      <c r="GDH155" s="10"/>
      <c r="GDI155" s="10"/>
      <c r="GDJ155" s="10"/>
      <c r="GDK155" s="10"/>
      <c r="GDL155" s="10"/>
      <c r="GDM155" s="10"/>
      <c r="GDN155" s="10"/>
      <c r="GDO155" s="10"/>
      <c r="GDP155" s="10"/>
      <c r="GDQ155" s="10"/>
      <c r="GDR155" s="10"/>
      <c r="GDS155" s="10"/>
      <c r="GDT155" s="10"/>
      <c r="GDU155" s="10"/>
      <c r="GDV155" s="10"/>
      <c r="GDW155" s="10"/>
      <c r="GDX155" s="10"/>
      <c r="GDY155" s="10"/>
      <c r="GDZ155" s="10"/>
      <c r="GEA155" s="10"/>
      <c r="GEB155" s="10"/>
      <c r="GEC155" s="10"/>
      <c r="GED155" s="10"/>
      <c r="GEE155" s="10"/>
      <c r="GEF155" s="10"/>
      <c r="GEG155" s="10"/>
      <c r="GEH155" s="10"/>
      <c r="GEI155" s="10"/>
      <c r="GEJ155" s="10"/>
      <c r="GEK155" s="10"/>
      <c r="GEL155" s="10"/>
      <c r="GEM155" s="10"/>
      <c r="GEN155" s="10"/>
      <c r="GEO155" s="10"/>
      <c r="GEP155" s="10"/>
      <c r="GEQ155" s="10"/>
      <c r="GER155" s="10"/>
      <c r="GES155" s="10"/>
      <c r="GET155" s="10"/>
      <c r="GEU155" s="10"/>
      <c r="GEV155" s="10"/>
      <c r="GEW155" s="10"/>
      <c r="GEX155" s="10"/>
      <c r="GEY155" s="10"/>
      <c r="GEZ155" s="10"/>
      <c r="GFA155" s="10"/>
      <c r="GFB155" s="10"/>
      <c r="GFC155" s="10"/>
      <c r="GFD155" s="10"/>
      <c r="GFE155" s="10"/>
      <c r="GFF155" s="10"/>
      <c r="GFG155" s="10"/>
      <c r="GFH155" s="10"/>
      <c r="GFI155" s="10"/>
      <c r="GFJ155" s="10"/>
      <c r="GFK155" s="10"/>
      <c r="GFL155" s="10"/>
      <c r="GFM155" s="10"/>
      <c r="GFN155" s="10"/>
      <c r="GFO155" s="10"/>
      <c r="GFP155" s="10"/>
      <c r="GFQ155" s="10"/>
      <c r="GFR155" s="10"/>
      <c r="GFS155" s="10"/>
      <c r="GFT155" s="10"/>
      <c r="GFU155" s="10"/>
      <c r="GFV155" s="10"/>
      <c r="GFW155" s="10"/>
      <c r="GFX155" s="10"/>
      <c r="GFY155" s="10"/>
      <c r="GFZ155" s="10"/>
      <c r="GGA155" s="10"/>
      <c r="GGB155" s="10"/>
      <c r="GGC155" s="10"/>
      <c r="GGD155" s="10"/>
      <c r="GGE155" s="10"/>
      <c r="GGF155" s="10"/>
      <c r="GGG155" s="10"/>
      <c r="GGH155" s="10"/>
      <c r="GGI155" s="10"/>
      <c r="GGJ155" s="10"/>
      <c r="GGK155" s="10"/>
      <c r="GGL155" s="10"/>
      <c r="GGM155" s="10"/>
      <c r="GGN155" s="10"/>
      <c r="GGO155" s="10"/>
      <c r="GGP155" s="10"/>
      <c r="GGQ155" s="10"/>
      <c r="GGR155" s="10"/>
      <c r="GGS155" s="10"/>
      <c r="GGT155" s="10"/>
      <c r="GGU155" s="10"/>
      <c r="GGV155" s="10"/>
      <c r="GGW155" s="10"/>
      <c r="GGX155" s="10"/>
      <c r="GGY155" s="10"/>
      <c r="GGZ155" s="10"/>
      <c r="GHA155" s="10"/>
      <c r="GHB155" s="10"/>
      <c r="GHC155" s="10"/>
      <c r="GHD155" s="10"/>
      <c r="GHE155" s="10"/>
      <c r="GHF155" s="10"/>
      <c r="GHG155" s="10"/>
      <c r="GHH155" s="10"/>
      <c r="GHI155" s="10"/>
      <c r="GHJ155" s="10"/>
      <c r="GHK155" s="10"/>
      <c r="GHL155" s="10"/>
      <c r="GHM155" s="10"/>
      <c r="GHN155" s="10"/>
      <c r="GHO155" s="10"/>
      <c r="GHP155" s="10"/>
      <c r="GHQ155" s="10"/>
      <c r="GHR155" s="10"/>
      <c r="GHS155" s="10"/>
      <c r="GHT155" s="10"/>
      <c r="GHU155" s="10"/>
      <c r="GHV155" s="10"/>
      <c r="GHW155" s="10"/>
      <c r="GHX155" s="10"/>
      <c r="GHY155" s="10"/>
      <c r="GHZ155" s="10"/>
      <c r="GIA155" s="10"/>
      <c r="GIB155" s="10"/>
      <c r="GIC155" s="10"/>
      <c r="GID155" s="10"/>
      <c r="GIE155" s="10"/>
      <c r="GIF155" s="10"/>
      <c r="GIG155" s="10"/>
      <c r="GIH155" s="10"/>
      <c r="GII155" s="10"/>
      <c r="GIJ155" s="10"/>
      <c r="GIK155" s="10"/>
      <c r="GIL155" s="10"/>
      <c r="GIM155" s="10"/>
      <c r="GIN155" s="10"/>
      <c r="GIO155" s="10"/>
      <c r="GIP155" s="10"/>
      <c r="GIQ155" s="10"/>
      <c r="GIR155" s="10"/>
      <c r="GIS155" s="10"/>
      <c r="GIT155" s="10"/>
      <c r="GIU155" s="10"/>
      <c r="GIV155" s="10"/>
      <c r="GIW155" s="10"/>
      <c r="GIX155" s="10"/>
      <c r="GIY155" s="10"/>
      <c r="GIZ155" s="10"/>
      <c r="GJA155" s="10"/>
      <c r="GJB155" s="10"/>
      <c r="GJC155" s="10"/>
      <c r="GJD155" s="10"/>
      <c r="GJE155" s="10"/>
      <c r="GJF155" s="10"/>
      <c r="GJG155" s="10"/>
      <c r="GJH155" s="10"/>
      <c r="GJI155" s="10"/>
      <c r="GJJ155" s="10"/>
      <c r="GJK155" s="10"/>
      <c r="GJL155" s="10"/>
      <c r="GJM155" s="10"/>
      <c r="GJN155" s="10"/>
      <c r="GJO155" s="10"/>
      <c r="GJP155" s="10"/>
      <c r="GJQ155" s="10"/>
      <c r="GJR155" s="10"/>
      <c r="GJS155" s="10"/>
      <c r="GJT155" s="10"/>
      <c r="GJU155" s="10"/>
      <c r="GJV155" s="10"/>
      <c r="GJW155" s="10"/>
      <c r="GJX155" s="10"/>
      <c r="GJY155" s="10"/>
      <c r="GJZ155" s="10"/>
      <c r="GKA155" s="10"/>
      <c r="GKB155" s="10"/>
      <c r="GKC155" s="10"/>
      <c r="GKD155" s="10"/>
      <c r="GKE155" s="10"/>
      <c r="GKF155" s="10"/>
      <c r="GKG155" s="10"/>
      <c r="GKH155" s="10"/>
      <c r="GKI155" s="10"/>
      <c r="GKJ155" s="10"/>
      <c r="GKK155" s="10"/>
      <c r="GKL155" s="10"/>
      <c r="GKM155" s="10"/>
      <c r="GKN155" s="10"/>
      <c r="GKO155" s="10"/>
      <c r="GKP155" s="10"/>
      <c r="GKQ155" s="10"/>
      <c r="GKR155" s="10"/>
      <c r="GKS155" s="10"/>
      <c r="GKT155" s="10"/>
      <c r="GKU155" s="10"/>
      <c r="GKV155" s="10"/>
      <c r="GKW155" s="10"/>
      <c r="GKX155" s="10"/>
      <c r="GKY155" s="10"/>
      <c r="GKZ155" s="10"/>
      <c r="GLA155" s="10"/>
      <c r="GLB155" s="10"/>
      <c r="GLC155" s="10"/>
      <c r="GLD155" s="10"/>
      <c r="GLE155" s="10"/>
      <c r="GLF155" s="10"/>
      <c r="GLG155" s="10"/>
      <c r="GLH155" s="10"/>
      <c r="GLI155" s="10"/>
      <c r="GLJ155" s="10"/>
      <c r="GLK155" s="10"/>
      <c r="GLL155" s="10"/>
      <c r="GLM155" s="10"/>
      <c r="GLN155" s="10"/>
      <c r="GLO155" s="10"/>
      <c r="GLP155" s="10"/>
      <c r="GLQ155" s="10"/>
      <c r="GLR155" s="10"/>
      <c r="GLS155" s="10"/>
      <c r="GLT155" s="10"/>
      <c r="GLU155" s="10"/>
      <c r="GLV155" s="10"/>
      <c r="GLW155" s="10"/>
      <c r="GLX155" s="10"/>
      <c r="GLY155" s="10"/>
      <c r="GLZ155" s="10"/>
      <c r="GMA155" s="10"/>
      <c r="GMB155" s="10"/>
      <c r="GMC155" s="10"/>
      <c r="GMD155" s="10"/>
      <c r="GME155" s="10"/>
      <c r="GMF155" s="10"/>
      <c r="GMG155" s="10"/>
      <c r="GMH155" s="10"/>
      <c r="GMI155" s="10"/>
      <c r="GMJ155" s="10"/>
      <c r="GMK155" s="10"/>
      <c r="GML155" s="10"/>
      <c r="GMM155" s="10"/>
      <c r="GMN155" s="10"/>
      <c r="GMO155" s="10"/>
      <c r="GMP155" s="10"/>
      <c r="GMQ155" s="10"/>
      <c r="GMR155" s="10"/>
      <c r="GMS155" s="10"/>
      <c r="GMT155" s="10"/>
      <c r="GMU155" s="10"/>
      <c r="GMV155" s="10"/>
      <c r="GMW155" s="10"/>
      <c r="GMX155" s="10"/>
      <c r="GMY155" s="10"/>
      <c r="GMZ155" s="10"/>
      <c r="GNA155" s="10"/>
      <c r="GNB155" s="10"/>
      <c r="GNC155" s="10"/>
      <c r="GND155" s="10"/>
      <c r="GNE155" s="10"/>
      <c r="GNF155" s="10"/>
      <c r="GNG155" s="10"/>
      <c r="GNH155" s="10"/>
      <c r="GNI155" s="10"/>
      <c r="GNJ155" s="10"/>
      <c r="GNK155" s="10"/>
      <c r="GNL155" s="10"/>
      <c r="GNM155" s="10"/>
      <c r="GNN155" s="10"/>
      <c r="GNO155" s="10"/>
      <c r="GNP155" s="10"/>
      <c r="GNQ155" s="10"/>
      <c r="GNR155" s="10"/>
      <c r="GNS155" s="10"/>
      <c r="GNT155" s="10"/>
      <c r="GNU155" s="10"/>
      <c r="GNV155" s="10"/>
      <c r="GNW155" s="10"/>
      <c r="GNX155" s="10"/>
      <c r="GNY155" s="10"/>
      <c r="GNZ155" s="10"/>
      <c r="GOA155" s="10"/>
      <c r="GOB155" s="10"/>
      <c r="GOC155" s="10"/>
      <c r="GOD155" s="10"/>
      <c r="GOE155" s="10"/>
      <c r="GOF155" s="10"/>
      <c r="GOG155" s="10"/>
      <c r="GOH155" s="10"/>
      <c r="GOI155" s="10"/>
      <c r="GOJ155" s="10"/>
      <c r="GOK155" s="10"/>
      <c r="GOL155" s="10"/>
      <c r="GOM155" s="10"/>
      <c r="GON155" s="10"/>
      <c r="GOO155" s="10"/>
      <c r="GOP155" s="10"/>
      <c r="GOQ155" s="10"/>
      <c r="GOR155" s="10"/>
      <c r="GOS155" s="10"/>
      <c r="GOT155" s="10"/>
      <c r="GOU155" s="10"/>
      <c r="GOV155" s="10"/>
      <c r="GOW155" s="10"/>
      <c r="GOX155" s="10"/>
      <c r="GOY155" s="10"/>
      <c r="GOZ155" s="10"/>
      <c r="GPA155" s="10"/>
      <c r="GPB155" s="10"/>
      <c r="GPC155" s="10"/>
      <c r="GPD155" s="10"/>
      <c r="GPE155" s="10"/>
      <c r="GPF155" s="10"/>
      <c r="GPG155" s="10"/>
      <c r="GPH155" s="10"/>
      <c r="GPI155" s="10"/>
      <c r="GPJ155" s="10"/>
      <c r="GPK155" s="10"/>
      <c r="GPL155" s="10"/>
      <c r="GPM155" s="10"/>
      <c r="GPN155" s="10"/>
      <c r="GPO155" s="10"/>
      <c r="GPP155" s="10"/>
      <c r="GPQ155" s="10"/>
      <c r="GPR155" s="10"/>
      <c r="GPS155" s="10"/>
      <c r="GPT155" s="10"/>
      <c r="GPU155" s="10"/>
      <c r="GPV155" s="10"/>
      <c r="GPW155" s="10"/>
      <c r="GPX155" s="10"/>
      <c r="GPY155" s="10"/>
      <c r="GPZ155" s="10"/>
      <c r="GQA155" s="10"/>
      <c r="GQB155" s="10"/>
      <c r="GQC155" s="10"/>
      <c r="GQD155" s="10"/>
      <c r="GQE155" s="10"/>
      <c r="GQF155" s="10"/>
      <c r="GQG155" s="10"/>
      <c r="GQH155" s="10"/>
      <c r="GQI155" s="10"/>
      <c r="GQJ155" s="10"/>
      <c r="GQK155" s="10"/>
      <c r="GQL155" s="10"/>
      <c r="GQM155" s="10"/>
      <c r="GQN155" s="10"/>
      <c r="GQO155" s="10"/>
      <c r="GQP155" s="10"/>
      <c r="GQQ155" s="10"/>
      <c r="GQR155" s="10"/>
      <c r="GQS155" s="10"/>
      <c r="GQT155" s="10"/>
      <c r="GQU155" s="10"/>
      <c r="GQV155" s="10"/>
      <c r="GQW155" s="10"/>
      <c r="GQX155" s="10"/>
      <c r="GQY155" s="10"/>
      <c r="GQZ155" s="10"/>
      <c r="GRA155" s="10"/>
      <c r="GRB155" s="10"/>
      <c r="GRC155" s="10"/>
      <c r="GRD155" s="10"/>
      <c r="GRE155" s="10"/>
      <c r="GRF155" s="10"/>
      <c r="GRG155" s="10"/>
      <c r="GRH155" s="10"/>
      <c r="GRI155" s="10"/>
      <c r="GRJ155" s="10"/>
      <c r="GRK155" s="10"/>
      <c r="GRL155" s="10"/>
      <c r="GRM155" s="10"/>
      <c r="GRN155" s="10"/>
      <c r="GRO155" s="10"/>
      <c r="GRP155" s="10"/>
      <c r="GRQ155" s="10"/>
      <c r="GRR155" s="10"/>
      <c r="GRS155" s="10"/>
      <c r="GRT155" s="10"/>
      <c r="GRU155" s="10"/>
      <c r="GRV155" s="10"/>
      <c r="GRW155" s="10"/>
      <c r="GRX155" s="10"/>
      <c r="GRY155" s="10"/>
      <c r="GRZ155" s="10"/>
      <c r="GSA155" s="10"/>
      <c r="GSB155" s="10"/>
      <c r="GSC155" s="10"/>
      <c r="GSD155" s="10"/>
      <c r="GSE155" s="10"/>
      <c r="GSF155" s="10"/>
      <c r="GSG155" s="10"/>
      <c r="GSH155" s="10"/>
      <c r="GSI155" s="10"/>
      <c r="GSJ155" s="10"/>
      <c r="GSK155" s="10"/>
      <c r="GSL155" s="10"/>
      <c r="GSM155" s="10"/>
      <c r="GSN155" s="10"/>
      <c r="GSO155" s="10"/>
      <c r="GSP155" s="10"/>
      <c r="GSQ155" s="10"/>
      <c r="GSR155" s="10"/>
      <c r="GSS155" s="10"/>
      <c r="GST155" s="10"/>
      <c r="GSU155" s="10"/>
      <c r="GSV155" s="10"/>
      <c r="GSW155" s="10"/>
      <c r="GSX155" s="10"/>
      <c r="GSY155" s="10"/>
      <c r="GSZ155" s="10"/>
      <c r="GTA155" s="10"/>
      <c r="GTB155" s="10"/>
      <c r="GTC155" s="10"/>
      <c r="GTD155" s="10"/>
      <c r="GTE155" s="10"/>
      <c r="GTF155" s="10"/>
      <c r="GTG155" s="10"/>
      <c r="GTH155" s="10"/>
      <c r="GTI155" s="10"/>
      <c r="GTJ155" s="10"/>
      <c r="GTK155" s="10"/>
      <c r="GTL155" s="10"/>
      <c r="GTM155" s="10"/>
      <c r="GTN155" s="10"/>
      <c r="GTO155" s="10"/>
      <c r="GTP155" s="10"/>
      <c r="GTQ155" s="10"/>
      <c r="GTR155" s="10"/>
      <c r="GTS155" s="10"/>
      <c r="GTT155" s="10"/>
      <c r="GTU155" s="10"/>
      <c r="GTV155" s="10"/>
      <c r="GTW155" s="10"/>
      <c r="GTX155" s="10"/>
      <c r="GTY155" s="10"/>
      <c r="GTZ155" s="10"/>
      <c r="GUA155" s="10"/>
      <c r="GUB155" s="10"/>
      <c r="GUC155" s="10"/>
      <c r="GUD155" s="10"/>
      <c r="GUE155" s="10"/>
      <c r="GUF155" s="10"/>
      <c r="GUG155" s="10"/>
      <c r="GUH155" s="10"/>
      <c r="GUI155" s="10"/>
      <c r="GUJ155" s="10"/>
      <c r="GUK155" s="10"/>
      <c r="GUL155" s="10"/>
      <c r="GUM155" s="10"/>
      <c r="GUN155" s="10"/>
      <c r="GUO155" s="10"/>
      <c r="GUP155" s="10"/>
      <c r="GUQ155" s="10"/>
      <c r="GUR155" s="10"/>
      <c r="GUS155" s="10"/>
      <c r="GUT155" s="10"/>
      <c r="GUU155" s="10"/>
      <c r="GUV155" s="10"/>
      <c r="GUW155" s="10"/>
      <c r="GUX155" s="10"/>
      <c r="GUY155" s="10"/>
      <c r="GUZ155" s="10"/>
      <c r="GVA155" s="10"/>
      <c r="GVB155" s="10"/>
      <c r="GVC155" s="10"/>
      <c r="GVD155" s="10"/>
      <c r="GVE155" s="10"/>
      <c r="GVF155" s="10"/>
      <c r="GVG155" s="10"/>
      <c r="GVH155" s="10"/>
      <c r="GVI155" s="10"/>
      <c r="GVJ155" s="10"/>
      <c r="GVK155" s="10"/>
      <c r="GVL155" s="10"/>
      <c r="GVM155" s="10"/>
      <c r="GVN155" s="10"/>
      <c r="GVO155" s="10"/>
      <c r="GVP155" s="10"/>
      <c r="GVQ155" s="10"/>
      <c r="GVR155" s="10"/>
      <c r="GVS155" s="10"/>
      <c r="GVT155" s="10"/>
      <c r="GVU155" s="10"/>
      <c r="GVV155" s="10"/>
      <c r="GVW155" s="10"/>
      <c r="GVX155" s="10"/>
      <c r="GVY155" s="10"/>
      <c r="GVZ155" s="10"/>
      <c r="GWA155" s="10"/>
      <c r="GWB155" s="10"/>
      <c r="GWC155" s="10"/>
      <c r="GWD155" s="10"/>
      <c r="GWE155" s="10"/>
      <c r="GWF155" s="10"/>
      <c r="GWG155" s="10"/>
      <c r="GWH155" s="10"/>
      <c r="GWI155" s="10"/>
      <c r="GWJ155" s="10"/>
      <c r="GWK155" s="10"/>
      <c r="GWL155" s="10"/>
      <c r="GWM155" s="10"/>
      <c r="GWN155" s="10"/>
      <c r="GWO155" s="10"/>
      <c r="GWP155" s="10"/>
      <c r="GWQ155" s="10"/>
      <c r="GWR155" s="10"/>
      <c r="GWS155" s="10"/>
      <c r="GWT155" s="10"/>
      <c r="GWU155" s="10"/>
      <c r="GWV155" s="10"/>
      <c r="GWW155" s="10"/>
      <c r="GWX155" s="10"/>
      <c r="GWY155" s="10"/>
      <c r="GWZ155" s="10"/>
      <c r="GXA155" s="10"/>
      <c r="GXB155" s="10"/>
      <c r="GXC155" s="10"/>
      <c r="GXD155" s="10"/>
      <c r="GXE155" s="10"/>
      <c r="GXF155" s="10"/>
      <c r="GXG155" s="10"/>
      <c r="GXH155" s="10"/>
      <c r="GXI155" s="10"/>
      <c r="GXJ155" s="10"/>
      <c r="GXK155" s="10"/>
      <c r="GXL155" s="10"/>
      <c r="GXM155" s="10"/>
      <c r="GXN155" s="10"/>
      <c r="GXO155" s="10"/>
      <c r="GXP155" s="10"/>
      <c r="GXQ155" s="10"/>
      <c r="GXR155" s="10"/>
      <c r="GXS155" s="10"/>
      <c r="GXT155" s="10"/>
      <c r="GXU155" s="10"/>
      <c r="GXV155" s="10"/>
      <c r="GXW155" s="10"/>
      <c r="GXX155" s="10"/>
      <c r="GXY155" s="10"/>
      <c r="GXZ155" s="10"/>
      <c r="GYA155" s="10"/>
      <c r="GYB155" s="10"/>
      <c r="GYC155" s="10"/>
      <c r="GYD155" s="10"/>
      <c r="GYE155" s="10"/>
      <c r="GYF155" s="10"/>
      <c r="GYG155" s="10"/>
      <c r="GYH155" s="10"/>
      <c r="GYI155" s="10"/>
      <c r="GYJ155" s="10"/>
      <c r="GYK155" s="10"/>
      <c r="GYL155" s="10"/>
      <c r="GYM155" s="10"/>
      <c r="GYN155" s="10"/>
      <c r="GYO155" s="10"/>
      <c r="GYP155" s="10"/>
      <c r="GYQ155" s="10"/>
      <c r="GYR155" s="10"/>
      <c r="GYS155" s="10"/>
      <c r="GYT155" s="10"/>
      <c r="GYU155" s="10"/>
      <c r="GYV155" s="10"/>
      <c r="GYW155" s="10"/>
      <c r="GYX155" s="10"/>
      <c r="GYY155" s="10"/>
      <c r="GYZ155" s="10"/>
      <c r="GZA155" s="10"/>
      <c r="GZB155" s="10"/>
      <c r="GZC155" s="10"/>
      <c r="GZD155" s="10"/>
      <c r="GZE155" s="10"/>
      <c r="GZF155" s="10"/>
      <c r="GZG155" s="10"/>
      <c r="GZH155" s="10"/>
      <c r="GZI155" s="10"/>
      <c r="GZJ155" s="10"/>
      <c r="GZK155" s="10"/>
      <c r="GZL155" s="10"/>
      <c r="GZM155" s="10"/>
      <c r="GZN155" s="10"/>
      <c r="GZO155" s="10"/>
      <c r="GZP155" s="10"/>
      <c r="GZQ155" s="10"/>
      <c r="GZR155" s="10"/>
      <c r="GZS155" s="10"/>
      <c r="GZT155" s="10"/>
      <c r="GZU155" s="10"/>
      <c r="GZV155" s="10"/>
      <c r="GZW155" s="10"/>
      <c r="GZX155" s="10"/>
      <c r="GZY155" s="10"/>
      <c r="GZZ155" s="10"/>
      <c r="HAA155" s="10"/>
      <c r="HAB155" s="10"/>
      <c r="HAC155" s="10"/>
      <c r="HAD155" s="10"/>
      <c r="HAE155" s="10"/>
      <c r="HAF155" s="10"/>
      <c r="HAG155" s="10"/>
      <c r="HAH155" s="10"/>
      <c r="HAI155" s="10"/>
      <c r="HAJ155" s="10"/>
      <c r="HAK155" s="10"/>
      <c r="HAL155" s="10"/>
      <c r="HAM155" s="10"/>
      <c r="HAN155" s="10"/>
      <c r="HAO155" s="10"/>
      <c r="HAP155" s="10"/>
      <c r="HAQ155" s="10"/>
      <c r="HAR155" s="10"/>
      <c r="HAS155" s="10"/>
      <c r="HAT155" s="10"/>
      <c r="HAU155" s="10"/>
      <c r="HAV155" s="10"/>
      <c r="HAW155" s="10"/>
      <c r="HAX155" s="10"/>
      <c r="HAY155" s="10"/>
      <c r="HAZ155" s="10"/>
      <c r="HBA155" s="10"/>
      <c r="HBB155" s="10"/>
      <c r="HBC155" s="10"/>
      <c r="HBD155" s="10"/>
      <c r="HBE155" s="10"/>
      <c r="HBF155" s="10"/>
      <c r="HBG155" s="10"/>
      <c r="HBH155" s="10"/>
      <c r="HBI155" s="10"/>
      <c r="HBJ155" s="10"/>
      <c r="HBK155" s="10"/>
      <c r="HBL155" s="10"/>
      <c r="HBM155" s="10"/>
      <c r="HBN155" s="10"/>
      <c r="HBO155" s="10"/>
      <c r="HBP155" s="10"/>
      <c r="HBQ155" s="10"/>
      <c r="HBR155" s="10"/>
      <c r="HBS155" s="10"/>
      <c r="HBT155" s="10"/>
      <c r="HBU155" s="10"/>
      <c r="HBV155" s="10"/>
      <c r="HBW155" s="10"/>
      <c r="HBX155" s="10"/>
      <c r="HBY155" s="10"/>
      <c r="HBZ155" s="10"/>
      <c r="HCA155" s="10"/>
      <c r="HCB155" s="10"/>
      <c r="HCC155" s="10"/>
      <c r="HCD155" s="10"/>
      <c r="HCE155" s="10"/>
      <c r="HCF155" s="10"/>
      <c r="HCG155" s="10"/>
      <c r="HCH155" s="10"/>
      <c r="HCI155" s="10"/>
      <c r="HCJ155" s="10"/>
      <c r="HCK155" s="10"/>
      <c r="HCL155" s="10"/>
      <c r="HCM155" s="10"/>
      <c r="HCN155" s="10"/>
      <c r="HCO155" s="10"/>
      <c r="HCP155" s="10"/>
      <c r="HCQ155" s="10"/>
      <c r="HCR155" s="10"/>
      <c r="HCS155" s="10"/>
      <c r="HCT155" s="10"/>
      <c r="HCU155" s="10"/>
      <c r="HCV155" s="10"/>
      <c r="HCW155" s="10"/>
      <c r="HCX155" s="10"/>
      <c r="HCY155" s="10"/>
      <c r="HCZ155" s="10"/>
      <c r="HDA155" s="10"/>
      <c r="HDB155" s="10"/>
      <c r="HDC155" s="10"/>
      <c r="HDD155" s="10"/>
      <c r="HDE155" s="10"/>
      <c r="HDF155" s="10"/>
      <c r="HDG155" s="10"/>
      <c r="HDH155" s="10"/>
      <c r="HDI155" s="10"/>
      <c r="HDJ155" s="10"/>
      <c r="HDK155" s="10"/>
      <c r="HDL155" s="10"/>
      <c r="HDM155" s="10"/>
      <c r="HDN155" s="10"/>
      <c r="HDO155" s="10"/>
      <c r="HDP155" s="10"/>
      <c r="HDQ155" s="10"/>
      <c r="HDR155" s="10"/>
      <c r="HDS155" s="10"/>
      <c r="HDT155" s="10"/>
      <c r="HDU155" s="10"/>
      <c r="HDV155" s="10"/>
      <c r="HDW155" s="10"/>
      <c r="HDX155" s="10"/>
      <c r="HDY155" s="10"/>
      <c r="HDZ155" s="10"/>
      <c r="HEA155" s="10"/>
      <c r="HEB155" s="10"/>
      <c r="HEC155" s="10"/>
      <c r="HED155" s="10"/>
      <c r="HEE155" s="10"/>
      <c r="HEF155" s="10"/>
      <c r="HEG155" s="10"/>
      <c r="HEH155" s="10"/>
      <c r="HEI155" s="10"/>
      <c r="HEJ155" s="10"/>
      <c r="HEK155" s="10"/>
      <c r="HEL155" s="10"/>
      <c r="HEM155" s="10"/>
      <c r="HEN155" s="10"/>
      <c r="HEO155" s="10"/>
      <c r="HEP155" s="10"/>
      <c r="HEQ155" s="10"/>
      <c r="HER155" s="10"/>
      <c r="HES155" s="10"/>
      <c r="HET155" s="10"/>
      <c r="HEU155" s="10"/>
      <c r="HEV155" s="10"/>
      <c r="HEW155" s="10"/>
      <c r="HEX155" s="10"/>
      <c r="HEY155" s="10"/>
      <c r="HEZ155" s="10"/>
      <c r="HFA155" s="10"/>
      <c r="HFB155" s="10"/>
      <c r="HFC155" s="10"/>
      <c r="HFD155" s="10"/>
      <c r="HFE155" s="10"/>
      <c r="HFF155" s="10"/>
      <c r="HFG155" s="10"/>
      <c r="HFH155" s="10"/>
      <c r="HFI155" s="10"/>
      <c r="HFJ155" s="10"/>
      <c r="HFK155" s="10"/>
      <c r="HFL155" s="10"/>
      <c r="HFM155" s="10"/>
      <c r="HFN155" s="10"/>
      <c r="HFO155" s="10"/>
      <c r="HFP155" s="10"/>
      <c r="HFQ155" s="10"/>
      <c r="HFR155" s="10"/>
      <c r="HFS155" s="10"/>
      <c r="HFT155" s="10"/>
      <c r="HFU155" s="10"/>
      <c r="HFV155" s="10"/>
      <c r="HFW155" s="10"/>
      <c r="HFX155" s="10"/>
      <c r="HFY155" s="10"/>
      <c r="HFZ155" s="10"/>
      <c r="HGA155" s="10"/>
      <c r="HGB155" s="10"/>
      <c r="HGC155" s="10"/>
      <c r="HGD155" s="10"/>
      <c r="HGE155" s="10"/>
      <c r="HGF155" s="10"/>
      <c r="HGG155" s="10"/>
      <c r="HGH155" s="10"/>
      <c r="HGI155" s="10"/>
      <c r="HGJ155" s="10"/>
      <c r="HGK155" s="10"/>
      <c r="HGL155" s="10"/>
      <c r="HGM155" s="10"/>
      <c r="HGN155" s="10"/>
      <c r="HGO155" s="10"/>
      <c r="HGP155" s="10"/>
      <c r="HGQ155" s="10"/>
      <c r="HGR155" s="10"/>
      <c r="HGS155" s="10"/>
      <c r="HGT155" s="10"/>
      <c r="HGU155" s="10"/>
      <c r="HGV155" s="10"/>
      <c r="HGW155" s="10"/>
      <c r="HGX155" s="10"/>
      <c r="HGY155" s="10"/>
      <c r="HGZ155" s="10"/>
      <c r="HHA155" s="10"/>
      <c r="HHB155" s="10"/>
      <c r="HHC155" s="10"/>
      <c r="HHD155" s="10"/>
      <c r="HHE155" s="10"/>
      <c r="HHF155" s="10"/>
      <c r="HHG155" s="10"/>
      <c r="HHH155" s="10"/>
      <c r="HHI155" s="10"/>
      <c r="HHJ155" s="10"/>
      <c r="HHK155" s="10"/>
      <c r="HHL155" s="10"/>
      <c r="HHM155" s="10"/>
      <c r="HHN155" s="10"/>
      <c r="HHO155" s="10"/>
      <c r="HHP155" s="10"/>
      <c r="HHQ155" s="10"/>
      <c r="HHR155" s="10"/>
      <c r="HHS155" s="10"/>
      <c r="HHT155" s="10"/>
      <c r="HHU155" s="10"/>
      <c r="HHV155" s="10"/>
      <c r="HHW155" s="10"/>
      <c r="HHX155" s="10"/>
      <c r="HHY155" s="10"/>
      <c r="HHZ155" s="10"/>
      <c r="HIA155" s="10"/>
      <c r="HIB155" s="10"/>
      <c r="HIC155" s="10"/>
      <c r="HID155" s="10"/>
      <c r="HIE155" s="10"/>
      <c r="HIF155" s="10"/>
      <c r="HIG155" s="10"/>
      <c r="HIH155" s="10"/>
      <c r="HII155" s="10"/>
      <c r="HIJ155" s="10"/>
      <c r="HIK155" s="10"/>
      <c r="HIL155" s="10"/>
      <c r="HIM155" s="10"/>
      <c r="HIN155" s="10"/>
      <c r="HIO155" s="10"/>
      <c r="HIP155" s="10"/>
      <c r="HIQ155" s="10"/>
      <c r="HIR155" s="10"/>
      <c r="HIS155" s="10"/>
      <c r="HIT155" s="10"/>
      <c r="HIU155" s="10"/>
      <c r="HIV155" s="10"/>
      <c r="HIW155" s="10"/>
      <c r="HIX155" s="10"/>
      <c r="HIY155" s="10"/>
      <c r="HIZ155" s="10"/>
      <c r="HJA155" s="10"/>
      <c r="HJB155" s="10"/>
      <c r="HJC155" s="10"/>
      <c r="HJD155" s="10"/>
      <c r="HJE155" s="10"/>
      <c r="HJF155" s="10"/>
      <c r="HJG155" s="10"/>
      <c r="HJH155" s="10"/>
      <c r="HJI155" s="10"/>
      <c r="HJJ155" s="10"/>
      <c r="HJK155" s="10"/>
      <c r="HJL155" s="10"/>
      <c r="HJM155" s="10"/>
      <c r="HJN155" s="10"/>
      <c r="HJO155" s="10"/>
      <c r="HJP155" s="10"/>
      <c r="HJQ155" s="10"/>
      <c r="HJR155" s="10"/>
      <c r="HJS155" s="10"/>
      <c r="HJT155" s="10"/>
      <c r="HJU155" s="10"/>
      <c r="HJV155" s="10"/>
      <c r="HJW155" s="10"/>
      <c r="HJX155" s="10"/>
      <c r="HJY155" s="10"/>
      <c r="HJZ155" s="10"/>
      <c r="HKA155" s="10"/>
      <c r="HKB155" s="10"/>
      <c r="HKC155" s="10"/>
      <c r="HKD155" s="10"/>
      <c r="HKE155" s="10"/>
      <c r="HKF155" s="10"/>
      <c r="HKG155" s="10"/>
      <c r="HKH155" s="10"/>
      <c r="HKI155" s="10"/>
      <c r="HKJ155" s="10"/>
      <c r="HKK155" s="10"/>
      <c r="HKL155" s="10"/>
      <c r="HKM155" s="10"/>
      <c r="HKN155" s="10"/>
      <c r="HKO155" s="10"/>
      <c r="HKP155" s="10"/>
      <c r="HKQ155" s="10"/>
      <c r="HKR155" s="10"/>
      <c r="HKS155" s="10"/>
      <c r="HKT155" s="10"/>
      <c r="HKU155" s="10"/>
      <c r="HKV155" s="10"/>
      <c r="HKW155" s="10"/>
      <c r="HKX155" s="10"/>
      <c r="HKY155" s="10"/>
      <c r="HKZ155" s="10"/>
      <c r="HLA155" s="10"/>
      <c r="HLB155" s="10"/>
      <c r="HLC155" s="10"/>
      <c r="HLD155" s="10"/>
      <c r="HLE155" s="10"/>
      <c r="HLF155" s="10"/>
      <c r="HLG155" s="10"/>
      <c r="HLH155" s="10"/>
      <c r="HLI155" s="10"/>
      <c r="HLJ155" s="10"/>
      <c r="HLK155" s="10"/>
      <c r="HLL155" s="10"/>
      <c r="HLM155" s="10"/>
      <c r="HLN155" s="10"/>
      <c r="HLO155" s="10"/>
      <c r="HLP155" s="10"/>
      <c r="HLQ155" s="10"/>
      <c r="HLR155" s="10"/>
      <c r="HLS155" s="10"/>
      <c r="HLT155" s="10"/>
      <c r="HLU155" s="10"/>
      <c r="HLV155" s="10"/>
      <c r="HLW155" s="10"/>
      <c r="HLX155" s="10"/>
      <c r="HLY155" s="10"/>
      <c r="HLZ155" s="10"/>
      <c r="HMA155" s="10"/>
      <c r="HMB155" s="10"/>
      <c r="HMC155" s="10"/>
      <c r="HMD155" s="10"/>
      <c r="HME155" s="10"/>
      <c r="HMF155" s="10"/>
      <c r="HMG155" s="10"/>
      <c r="HMH155" s="10"/>
      <c r="HMI155" s="10"/>
      <c r="HMJ155" s="10"/>
      <c r="HMK155" s="10"/>
      <c r="HML155" s="10"/>
      <c r="HMM155" s="10"/>
      <c r="HMN155" s="10"/>
      <c r="HMO155" s="10"/>
      <c r="HMP155" s="10"/>
      <c r="HMQ155" s="10"/>
      <c r="HMR155" s="10"/>
      <c r="HMS155" s="10"/>
      <c r="HMT155" s="10"/>
      <c r="HMU155" s="10"/>
      <c r="HMV155" s="10"/>
      <c r="HMW155" s="10"/>
      <c r="HMX155" s="10"/>
      <c r="HMY155" s="10"/>
      <c r="HMZ155" s="10"/>
      <c r="HNA155" s="10"/>
      <c r="HNB155" s="10"/>
      <c r="HNC155" s="10"/>
      <c r="HND155" s="10"/>
      <c r="HNE155" s="10"/>
      <c r="HNF155" s="10"/>
      <c r="HNG155" s="10"/>
      <c r="HNH155" s="10"/>
      <c r="HNI155" s="10"/>
      <c r="HNJ155" s="10"/>
      <c r="HNK155" s="10"/>
      <c r="HNL155" s="10"/>
      <c r="HNM155" s="10"/>
      <c r="HNN155" s="10"/>
      <c r="HNO155" s="10"/>
      <c r="HNP155" s="10"/>
      <c r="HNQ155" s="10"/>
      <c r="HNR155" s="10"/>
      <c r="HNS155" s="10"/>
      <c r="HNT155" s="10"/>
      <c r="HNU155" s="10"/>
      <c r="HNV155" s="10"/>
      <c r="HNW155" s="10"/>
      <c r="HNX155" s="10"/>
      <c r="HNY155" s="10"/>
      <c r="HNZ155" s="10"/>
      <c r="HOA155" s="10"/>
      <c r="HOB155" s="10"/>
      <c r="HOC155" s="10"/>
      <c r="HOD155" s="10"/>
      <c r="HOE155" s="10"/>
      <c r="HOF155" s="10"/>
      <c r="HOG155" s="10"/>
      <c r="HOH155" s="10"/>
      <c r="HOI155" s="10"/>
      <c r="HOJ155" s="10"/>
      <c r="HOK155" s="10"/>
      <c r="HOL155" s="10"/>
      <c r="HOM155" s="10"/>
      <c r="HON155" s="10"/>
      <c r="HOO155" s="10"/>
      <c r="HOP155" s="10"/>
      <c r="HOQ155" s="10"/>
      <c r="HOR155" s="10"/>
      <c r="HOS155" s="10"/>
      <c r="HOT155" s="10"/>
      <c r="HOU155" s="10"/>
      <c r="HOV155" s="10"/>
      <c r="HOW155" s="10"/>
      <c r="HOX155" s="10"/>
      <c r="HOY155" s="10"/>
      <c r="HOZ155" s="10"/>
      <c r="HPA155" s="10"/>
      <c r="HPB155" s="10"/>
      <c r="HPC155" s="10"/>
      <c r="HPD155" s="10"/>
      <c r="HPE155" s="10"/>
      <c r="HPF155" s="10"/>
      <c r="HPG155" s="10"/>
      <c r="HPH155" s="10"/>
      <c r="HPI155" s="10"/>
      <c r="HPJ155" s="10"/>
      <c r="HPK155" s="10"/>
      <c r="HPL155" s="10"/>
      <c r="HPM155" s="10"/>
      <c r="HPN155" s="10"/>
      <c r="HPO155" s="10"/>
      <c r="HPP155" s="10"/>
      <c r="HPQ155" s="10"/>
      <c r="HPR155" s="10"/>
      <c r="HPS155" s="10"/>
      <c r="HPT155" s="10"/>
      <c r="HPU155" s="10"/>
      <c r="HPV155" s="10"/>
      <c r="HPW155" s="10"/>
      <c r="HPX155" s="10"/>
      <c r="HPY155" s="10"/>
      <c r="HPZ155" s="10"/>
      <c r="HQA155" s="10"/>
      <c r="HQB155" s="10"/>
      <c r="HQC155" s="10"/>
      <c r="HQD155" s="10"/>
      <c r="HQE155" s="10"/>
      <c r="HQF155" s="10"/>
      <c r="HQG155" s="10"/>
      <c r="HQH155" s="10"/>
      <c r="HQI155" s="10"/>
      <c r="HQJ155" s="10"/>
      <c r="HQK155" s="10"/>
      <c r="HQL155" s="10"/>
      <c r="HQM155" s="10"/>
      <c r="HQN155" s="10"/>
      <c r="HQO155" s="10"/>
      <c r="HQP155" s="10"/>
      <c r="HQQ155" s="10"/>
      <c r="HQR155" s="10"/>
      <c r="HQS155" s="10"/>
      <c r="HQT155" s="10"/>
      <c r="HQU155" s="10"/>
      <c r="HQV155" s="10"/>
      <c r="HQW155" s="10"/>
      <c r="HQX155" s="10"/>
      <c r="HQY155" s="10"/>
      <c r="HQZ155" s="10"/>
      <c r="HRA155" s="10"/>
      <c r="HRB155" s="10"/>
      <c r="HRC155" s="10"/>
      <c r="HRD155" s="10"/>
      <c r="HRE155" s="10"/>
      <c r="HRF155" s="10"/>
      <c r="HRG155" s="10"/>
      <c r="HRH155" s="10"/>
      <c r="HRI155" s="10"/>
      <c r="HRJ155" s="10"/>
      <c r="HRK155" s="10"/>
      <c r="HRL155" s="10"/>
      <c r="HRM155" s="10"/>
      <c r="HRN155" s="10"/>
      <c r="HRO155" s="10"/>
      <c r="HRP155" s="10"/>
      <c r="HRQ155" s="10"/>
      <c r="HRR155" s="10"/>
      <c r="HRS155" s="10"/>
      <c r="HRT155" s="10"/>
      <c r="HRU155" s="10"/>
      <c r="HRV155" s="10"/>
      <c r="HRW155" s="10"/>
      <c r="HRX155" s="10"/>
      <c r="HRY155" s="10"/>
      <c r="HRZ155" s="10"/>
      <c r="HSA155" s="10"/>
      <c r="HSB155" s="10"/>
      <c r="HSC155" s="10"/>
      <c r="HSD155" s="10"/>
      <c r="HSE155" s="10"/>
      <c r="HSF155" s="10"/>
      <c r="HSG155" s="10"/>
      <c r="HSH155" s="10"/>
      <c r="HSI155" s="10"/>
      <c r="HSJ155" s="10"/>
      <c r="HSK155" s="10"/>
      <c r="HSL155" s="10"/>
      <c r="HSM155" s="10"/>
      <c r="HSN155" s="10"/>
      <c r="HSO155" s="10"/>
      <c r="HSP155" s="10"/>
      <c r="HSQ155" s="10"/>
      <c r="HSR155" s="10"/>
      <c r="HSS155" s="10"/>
      <c r="HST155" s="10"/>
      <c r="HSU155" s="10"/>
      <c r="HSV155" s="10"/>
      <c r="HSW155" s="10"/>
      <c r="HSX155" s="10"/>
      <c r="HSY155" s="10"/>
      <c r="HSZ155" s="10"/>
      <c r="HTA155" s="10"/>
      <c r="HTB155" s="10"/>
      <c r="HTC155" s="10"/>
      <c r="HTD155" s="10"/>
      <c r="HTE155" s="10"/>
      <c r="HTF155" s="10"/>
      <c r="HTG155" s="10"/>
      <c r="HTH155" s="10"/>
      <c r="HTI155" s="10"/>
      <c r="HTJ155" s="10"/>
      <c r="HTK155" s="10"/>
      <c r="HTL155" s="10"/>
      <c r="HTM155" s="10"/>
      <c r="HTN155" s="10"/>
      <c r="HTO155" s="10"/>
      <c r="HTP155" s="10"/>
      <c r="HTQ155" s="10"/>
      <c r="HTR155" s="10"/>
      <c r="HTS155" s="10"/>
      <c r="HTT155" s="10"/>
      <c r="HTU155" s="10"/>
      <c r="HTV155" s="10"/>
      <c r="HTW155" s="10"/>
      <c r="HTX155" s="10"/>
      <c r="HTY155" s="10"/>
      <c r="HTZ155" s="10"/>
      <c r="HUA155" s="10"/>
      <c r="HUB155" s="10"/>
      <c r="HUC155" s="10"/>
      <c r="HUD155" s="10"/>
      <c r="HUE155" s="10"/>
      <c r="HUF155" s="10"/>
      <c r="HUG155" s="10"/>
      <c r="HUH155" s="10"/>
      <c r="HUI155" s="10"/>
      <c r="HUJ155" s="10"/>
      <c r="HUK155" s="10"/>
      <c r="HUL155" s="10"/>
      <c r="HUM155" s="10"/>
      <c r="HUN155" s="10"/>
      <c r="HUO155" s="10"/>
      <c r="HUP155" s="10"/>
      <c r="HUQ155" s="10"/>
      <c r="HUR155" s="10"/>
      <c r="HUS155" s="10"/>
      <c r="HUT155" s="10"/>
      <c r="HUU155" s="10"/>
      <c r="HUV155" s="10"/>
      <c r="HUW155" s="10"/>
      <c r="HUX155" s="10"/>
      <c r="HUY155" s="10"/>
      <c r="HUZ155" s="10"/>
      <c r="HVA155" s="10"/>
      <c r="HVB155" s="10"/>
      <c r="HVC155" s="10"/>
      <c r="HVD155" s="10"/>
      <c r="HVE155" s="10"/>
      <c r="HVF155" s="10"/>
      <c r="HVG155" s="10"/>
      <c r="HVH155" s="10"/>
      <c r="HVI155" s="10"/>
      <c r="HVJ155" s="10"/>
      <c r="HVK155" s="10"/>
      <c r="HVL155" s="10"/>
      <c r="HVM155" s="10"/>
      <c r="HVN155" s="10"/>
      <c r="HVO155" s="10"/>
      <c r="HVP155" s="10"/>
      <c r="HVQ155" s="10"/>
      <c r="HVR155" s="10"/>
      <c r="HVS155" s="10"/>
      <c r="HVT155" s="10"/>
      <c r="HVU155" s="10"/>
      <c r="HVV155" s="10"/>
      <c r="HVW155" s="10"/>
      <c r="HVX155" s="10"/>
      <c r="HVY155" s="10"/>
      <c r="HVZ155" s="10"/>
      <c r="HWA155" s="10"/>
      <c r="HWB155" s="10"/>
      <c r="HWC155" s="10"/>
      <c r="HWD155" s="10"/>
      <c r="HWE155" s="10"/>
      <c r="HWF155" s="10"/>
      <c r="HWG155" s="10"/>
      <c r="HWH155" s="10"/>
      <c r="HWI155" s="10"/>
      <c r="HWJ155" s="10"/>
      <c r="HWK155" s="10"/>
      <c r="HWL155" s="10"/>
      <c r="HWM155" s="10"/>
      <c r="HWN155" s="10"/>
      <c r="HWO155" s="10"/>
      <c r="HWP155" s="10"/>
      <c r="HWQ155" s="10"/>
      <c r="HWR155" s="10"/>
      <c r="HWS155" s="10"/>
      <c r="HWT155" s="10"/>
      <c r="HWU155" s="10"/>
      <c r="HWV155" s="10"/>
      <c r="HWW155" s="10"/>
      <c r="HWX155" s="10"/>
      <c r="HWY155" s="10"/>
      <c r="HWZ155" s="10"/>
      <c r="HXA155" s="10"/>
      <c r="HXB155" s="10"/>
      <c r="HXC155" s="10"/>
      <c r="HXD155" s="10"/>
      <c r="HXE155" s="10"/>
      <c r="HXF155" s="10"/>
      <c r="HXG155" s="10"/>
      <c r="HXH155" s="10"/>
      <c r="HXI155" s="10"/>
      <c r="HXJ155" s="10"/>
      <c r="HXK155" s="10"/>
      <c r="HXL155" s="10"/>
      <c r="HXM155" s="10"/>
      <c r="HXN155" s="10"/>
      <c r="HXO155" s="10"/>
      <c r="HXP155" s="10"/>
      <c r="HXQ155" s="10"/>
      <c r="HXR155" s="10"/>
      <c r="HXS155" s="10"/>
      <c r="HXT155" s="10"/>
      <c r="HXU155" s="10"/>
      <c r="HXV155" s="10"/>
      <c r="HXW155" s="10"/>
      <c r="HXX155" s="10"/>
      <c r="HXY155" s="10"/>
      <c r="HXZ155" s="10"/>
      <c r="HYA155" s="10"/>
      <c r="HYB155" s="10"/>
      <c r="HYC155" s="10"/>
      <c r="HYD155" s="10"/>
      <c r="HYE155" s="10"/>
      <c r="HYF155" s="10"/>
      <c r="HYG155" s="10"/>
      <c r="HYH155" s="10"/>
      <c r="HYI155" s="10"/>
      <c r="HYJ155" s="10"/>
      <c r="HYK155" s="10"/>
      <c r="HYL155" s="10"/>
      <c r="HYM155" s="10"/>
      <c r="HYN155" s="10"/>
      <c r="HYO155" s="10"/>
      <c r="HYP155" s="10"/>
      <c r="HYQ155" s="10"/>
      <c r="HYR155" s="10"/>
      <c r="HYS155" s="10"/>
      <c r="HYT155" s="10"/>
      <c r="HYU155" s="10"/>
      <c r="HYV155" s="10"/>
      <c r="HYW155" s="10"/>
      <c r="HYX155" s="10"/>
      <c r="HYY155" s="10"/>
      <c r="HYZ155" s="10"/>
      <c r="HZA155" s="10"/>
      <c r="HZB155" s="10"/>
      <c r="HZC155" s="10"/>
      <c r="HZD155" s="10"/>
      <c r="HZE155" s="10"/>
      <c r="HZF155" s="10"/>
      <c r="HZG155" s="10"/>
      <c r="HZH155" s="10"/>
      <c r="HZI155" s="10"/>
      <c r="HZJ155" s="10"/>
      <c r="HZK155" s="10"/>
      <c r="HZL155" s="10"/>
      <c r="HZM155" s="10"/>
      <c r="HZN155" s="10"/>
      <c r="HZO155" s="10"/>
      <c r="HZP155" s="10"/>
      <c r="HZQ155" s="10"/>
      <c r="HZR155" s="10"/>
      <c r="HZS155" s="10"/>
      <c r="HZT155" s="10"/>
      <c r="HZU155" s="10"/>
      <c r="HZV155" s="10"/>
      <c r="HZW155" s="10"/>
      <c r="HZX155" s="10"/>
      <c r="HZY155" s="10"/>
      <c r="HZZ155" s="10"/>
      <c r="IAA155" s="10"/>
      <c r="IAB155" s="10"/>
      <c r="IAC155" s="10"/>
      <c r="IAD155" s="10"/>
      <c r="IAE155" s="10"/>
      <c r="IAF155" s="10"/>
      <c r="IAG155" s="10"/>
      <c r="IAH155" s="10"/>
      <c r="IAI155" s="10"/>
      <c r="IAJ155" s="10"/>
      <c r="IAK155" s="10"/>
      <c r="IAL155" s="10"/>
      <c r="IAM155" s="10"/>
      <c r="IAN155" s="10"/>
      <c r="IAO155" s="10"/>
      <c r="IAP155" s="10"/>
      <c r="IAQ155" s="10"/>
      <c r="IAR155" s="10"/>
      <c r="IAS155" s="10"/>
      <c r="IAT155" s="10"/>
      <c r="IAU155" s="10"/>
      <c r="IAV155" s="10"/>
      <c r="IAW155" s="10"/>
      <c r="IAX155" s="10"/>
      <c r="IAY155" s="10"/>
      <c r="IAZ155" s="10"/>
      <c r="IBA155" s="10"/>
      <c r="IBB155" s="10"/>
      <c r="IBC155" s="10"/>
      <c r="IBD155" s="10"/>
      <c r="IBE155" s="10"/>
      <c r="IBF155" s="10"/>
      <c r="IBG155" s="10"/>
      <c r="IBH155" s="10"/>
      <c r="IBI155" s="10"/>
      <c r="IBJ155" s="10"/>
      <c r="IBK155" s="10"/>
      <c r="IBL155" s="10"/>
      <c r="IBM155" s="10"/>
      <c r="IBN155" s="10"/>
      <c r="IBO155" s="10"/>
      <c r="IBP155" s="10"/>
      <c r="IBQ155" s="10"/>
      <c r="IBR155" s="10"/>
      <c r="IBS155" s="10"/>
      <c r="IBT155" s="10"/>
      <c r="IBU155" s="10"/>
      <c r="IBV155" s="10"/>
      <c r="IBW155" s="10"/>
      <c r="IBX155" s="10"/>
      <c r="IBY155" s="10"/>
      <c r="IBZ155" s="10"/>
      <c r="ICA155" s="10"/>
      <c r="ICB155" s="10"/>
      <c r="ICC155" s="10"/>
      <c r="ICD155" s="10"/>
      <c r="ICE155" s="10"/>
      <c r="ICF155" s="10"/>
      <c r="ICG155" s="10"/>
      <c r="ICH155" s="10"/>
      <c r="ICI155" s="10"/>
      <c r="ICJ155" s="10"/>
      <c r="ICK155" s="10"/>
      <c r="ICL155" s="10"/>
      <c r="ICM155" s="10"/>
      <c r="ICN155" s="10"/>
      <c r="ICO155" s="10"/>
      <c r="ICP155" s="10"/>
      <c r="ICQ155" s="10"/>
      <c r="ICR155" s="10"/>
      <c r="ICS155" s="10"/>
      <c r="ICT155" s="10"/>
      <c r="ICU155" s="10"/>
      <c r="ICV155" s="10"/>
      <c r="ICW155" s="10"/>
      <c r="ICX155" s="10"/>
      <c r="ICY155" s="10"/>
      <c r="ICZ155" s="10"/>
      <c r="IDA155" s="10"/>
      <c r="IDB155" s="10"/>
      <c r="IDC155" s="10"/>
      <c r="IDD155" s="10"/>
      <c r="IDE155" s="10"/>
      <c r="IDF155" s="10"/>
      <c r="IDG155" s="10"/>
      <c r="IDH155" s="10"/>
      <c r="IDI155" s="10"/>
      <c r="IDJ155" s="10"/>
      <c r="IDK155" s="10"/>
      <c r="IDL155" s="10"/>
      <c r="IDM155" s="10"/>
      <c r="IDN155" s="10"/>
      <c r="IDO155" s="10"/>
      <c r="IDP155" s="10"/>
      <c r="IDQ155" s="10"/>
      <c r="IDR155" s="10"/>
      <c r="IDS155" s="10"/>
      <c r="IDT155" s="10"/>
      <c r="IDU155" s="10"/>
      <c r="IDV155" s="10"/>
      <c r="IDW155" s="10"/>
      <c r="IDX155" s="10"/>
      <c r="IDY155" s="10"/>
      <c r="IDZ155" s="10"/>
      <c r="IEA155" s="10"/>
      <c r="IEB155" s="10"/>
      <c r="IEC155" s="10"/>
      <c r="IED155" s="10"/>
      <c r="IEE155" s="10"/>
      <c r="IEF155" s="10"/>
      <c r="IEG155" s="10"/>
      <c r="IEH155" s="10"/>
      <c r="IEI155" s="10"/>
      <c r="IEJ155" s="10"/>
      <c r="IEK155" s="10"/>
      <c r="IEL155" s="10"/>
      <c r="IEM155" s="10"/>
      <c r="IEN155" s="10"/>
      <c r="IEO155" s="10"/>
      <c r="IEP155" s="10"/>
      <c r="IEQ155" s="10"/>
      <c r="IER155" s="10"/>
      <c r="IES155" s="10"/>
      <c r="IET155" s="10"/>
      <c r="IEU155" s="10"/>
      <c r="IEV155" s="10"/>
      <c r="IEW155" s="10"/>
      <c r="IEX155" s="10"/>
      <c r="IEY155" s="10"/>
      <c r="IEZ155" s="10"/>
      <c r="IFA155" s="10"/>
      <c r="IFB155" s="10"/>
      <c r="IFC155" s="10"/>
      <c r="IFD155" s="10"/>
      <c r="IFE155" s="10"/>
      <c r="IFF155" s="10"/>
      <c r="IFG155" s="10"/>
      <c r="IFH155" s="10"/>
      <c r="IFI155" s="10"/>
      <c r="IFJ155" s="10"/>
      <c r="IFK155" s="10"/>
      <c r="IFL155" s="10"/>
      <c r="IFM155" s="10"/>
      <c r="IFN155" s="10"/>
      <c r="IFO155" s="10"/>
      <c r="IFP155" s="10"/>
      <c r="IFQ155" s="10"/>
      <c r="IFR155" s="10"/>
      <c r="IFS155" s="10"/>
      <c r="IFT155" s="10"/>
      <c r="IFU155" s="10"/>
      <c r="IFV155" s="10"/>
      <c r="IFW155" s="10"/>
      <c r="IFX155" s="10"/>
      <c r="IFY155" s="10"/>
      <c r="IFZ155" s="10"/>
      <c r="IGA155" s="10"/>
      <c r="IGB155" s="10"/>
      <c r="IGC155" s="10"/>
      <c r="IGD155" s="10"/>
      <c r="IGE155" s="10"/>
      <c r="IGF155" s="10"/>
      <c r="IGG155" s="10"/>
      <c r="IGH155" s="10"/>
      <c r="IGI155" s="10"/>
      <c r="IGJ155" s="10"/>
      <c r="IGK155" s="10"/>
      <c r="IGL155" s="10"/>
      <c r="IGM155" s="10"/>
      <c r="IGN155" s="10"/>
      <c r="IGO155" s="10"/>
      <c r="IGP155" s="10"/>
      <c r="IGQ155" s="10"/>
      <c r="IGR155" s="10"/>
      <c r="IGS155" s="10"/>
      <c r="IGT155" s="10"/>
      <c r="IGU155" s="10"/>
      <c r="IGV155" s="10"/>
      <c r="IGW155" s="10"/>
      <c r="IGX155" s="10"/>
      <c r="IGY155" s="10"/>
      <c r="IGZ155" s="10"/>
      <c r="IHA155" s="10"/>
      <c r="IHB155" s="10"/>
      <c r="IHC155" s="10"/>
      <c r="IHD155" s="10"/>
      <c r="IHE155" s="10"/>
      <c r="IHF155" s="10"/>
      <c r="IHG155" s="10"/>
      <c r="IHH155" s="10"/>
      <c r="IHI155" s="10"/>
      <c r="IHJ155" s="10"/>
      <c r="IHK155" s="10"/>
      <c r="IHL155" s="10"/>
      <c r="IHM155" s="10"/>
      <c r="IHN155" s="10"/>
      <c r="IHO155" s="10"/>
      <c r="IHP155" s="10"/>
      <c r="IHQ155" s="10"/>
      <c r="IHR155" s="10"/>
      <c r="IHS155" s="10"/>
      <c r="IHT155" s="10"/>
      <c r="IHU155" s="10"/>
      <c r="IHV155" s="10"/>
      <c r="IHW155" s="10"/>
      <c r="IHX155" s="10"/>
      <c r="IHY155" s="10"/>
      <c r="IHZ155" s="10"/>
      <c r="IIA155" s="10"/>
      <c r="IIB155" s="10"/>
      <c r="IIC155" s="10"/>
      <c r="IID155" s="10"/>
      <c r="IIE155" s="10"/>
      <c r="IIF155" s="10"/>
      <c r="IIG155" s="10"/>
      <c r="IIH155" s="10"/>
      <c r="III155" s="10"/>
      <c r="IIJ155" s="10"/>
      <c r="IIK155" s="10"/>
      <c r="IIL155" s="10"/>
      <c r="IIM155" s="10"/>
      <c r="IIN155" s="10"/>
      <c r="IIO155" s="10"/>
      <c r="IIP155" s="10"/>
      <c r="IIQ155" s="10"/>
      <c r="IIR155" s="10"/>
      <c r="IIS155" s="10"/>
      <c r="IIT155" s="10"/>
      <c r="IIU155" s="10"/>
      <c r="IIV155" s="10"/>
      <c r="IIW155" s="10"/>
      <c r="IIX155" s="10"/>
      <c r="IIY155" s="10"/>
      <c r="IIZ155" s="10"/>
      <c r="IJA155" s="10"/>
      <c r="IJB155" s="10"/>
      <c r="IJC155" s="10"/>
      <c r="IJD155" s="10"/>
      <c r="IJE155" s="10"/>
      <c r="IJF155" s="10"/>
      <c r="IJG155" s="10"/>
      <c r="IJH155" s="10"/>
      <c r="IJI155" s="10"/>
      <c r="IJJ155" s="10"/>
      <c r="IJK155" s="10"/>
      <c r="IJL155" s="10"/>
      <c r="IJM155" s="10"/>
      <c r="IJN155" s="10"/>
      <c r="IJO155" s="10"/>
      <c r="IJP155" s="10"/>
      <c r="IJQ155" s="10"/>
      <c r="IJR155" s="10"/>
      <c r="IJS155" s="10"/>
      <c r="IJT155" s="10"/>
      <c r="IJU155" s="10"/>
      <c r="IJV155" s="10"/>
      <c r="IJW155" s="10"/>
      <c r="IJX155" s="10"/>
      <c r="IJY155" s="10"/>
      <c r="IJZ155" s="10"/>
      <c r="IKA155" s="10"/>
      <c r="IKB155" s="10"/>
      <c r="IKC155" s="10"/>
      <c r="IKD155" s="10"/>
      <c r="IKE155" s="10"/>
      <c r="IKF155" s="10"/>
      <c r="IKG155" s="10"/>
      <c r="IKH155" s="10"/>
      <c r="IKI155" s="10"/>
      <c r="IKJ155" s="10"/>
      <c r="IKK155" s="10"/>
      <c r="IKL155" s="10"/>
      <c r="IKM155" s="10"/>
      <c r="IKN155" s="10"/>
      <c r="IKO155" s="10"/>
      <c r="IKP155" s="10"/>
      <c r="IKQ155" s="10"/>
      <c r="IKR155" s="10"/>
      <c r="IKS155" s="10"/>
      <c r="IKT155" s="10"/>
      <c r="IKU155" s="10"/>
      <c r="IKV155" s="10"/>
      <c r="IKW155" s="10"/>
      <c r="IKX155" s="10"/>
      <c r="IKY155" s="10"/>
      <c r="IKZ155" s="10"/>
      <c r="ILA155" s="10"/>
      <c r="ILB155" s="10"/>
      <c r="ILC155" s="10"/>
      <c r="ILD155" s="10"/>
      <c r="ILE155" s="10"/>
      <c r="ILF155" s="10"/>
      <c r="ILG155" s="10"/>
      <c r="ILH155" s="10"/>
      <c r="ILI155" s="10"/>
      <c r="ILJ155" s="10"/>
      <c r="ILK155" s="10"/>
      <c r="ILL155" s="10"/>
      <c r="ILM155" s="10"/>
      <c r="ILN155" s="10"/>
      <c r="ILO155" s="10"/>
      <c r="ILP155" s="10"/>
      <c r="ILQ155" s="10"/>
      <c r="ILR155" s="10"/>
      <c r="ILS155" s="10"/>
      <c r="ILT155" s="10"/>
      <c r="ILU155" s="10"/>
      <c r="ILV155" s="10"/>
      <c r="ILW155" s="10"/>
      <c r="ILX155" s="10"/>
      <c r="ILY155" s="10"/>
      <c r="ILZ155" s="10"/>
      <c r="IMA155" s="10"/>
      <c r="IMB155" s="10"/>
      <c r="IMC155" s="10"/>
      <c r="IMD155" s="10"/>
      <c r="IME155" s="10"/>
      <c r="IMF155" s="10"/>
      <c r="IMG155" s="10"/>
      <c r="IMH155" s="10"/>
      <c r="IMI155" s="10"/>
      <c r="IMJ155" s="10"/>
      <c r="IMK155" s="10"/>
      <c r="IML155" s="10"/>
      <c r="IMM155" s="10"/>
      <c r="IMN155" s="10"/>
      <c r="IMO155" s="10"/>
      <c r="IMP155" s="10"/>
      <c r="IMQ155" s="10"/>
      <c r="IMR155" s="10"/>
      <c r="IMS155" s="10"/>
      <c r="IMT155" s="10"/>
      <c r="IMU155" s="10"/>
      <c r="IMV155" s="10"/>
      <c r="IMW155" s="10"/>
      <c r="IMX155" s="10"/>
      <c r="IMY155" s="10"/>
      <c r="IMZ155" s="10"/>
      <c r="INA155" s="10"/>
      <c r="INB155" s="10"/>
      <c r="INC155" s="10"/>
      <c r="IND155" s="10"/>
      <c r="INE155" s="10"/>
      <c r="INF155" s="10"/>
      <c r="ING155" s="10"/>
      <c r="INH155" s="10"/>
      <c r="INI155" s="10"/>
      <c r="INJ155" s="10"/>
      <c r="INK155" s="10"/>
      <c r="INL155" s="10"/>
      <c r="INM155" s="10"/>
      <c r="INN155" s="10"/>
      <c r="INO155" s="10"/>
      <c r="INP155" s="10"/>
      <c r="INQ155" s="10"/>
      <c r="INR155" s="10"/>
      <c r="INS155" s="10"/>
      <c r="INT155" s="10"/>
      <c r="INU155" s="10"/>
      <c r="INV155" s="10"/>
      <c r="INW155" s="10"/>
      <c r="INX155" s="10"/>
      <c r="INY155" s="10"/>
      <c r="INZ155" s="10"/>
      <c r="IOA155" s="10"/>
      <c r="IOB155" s="10"/>
      <c r="IOC155" s="10"/>
      <c r="IOD155" s="10"/>
      <c r="IOE155" s="10"/>
      <c r="IOF155" s="10"/>
      <c r="IOG155" s="10"/>
      <c r="IOH155" s="10"/>
      <c r="IOI155" s="10"/>
      <c r="IOJ155" s="10"/>
      <c r="IOK155" s="10"/>
      <c r="IOL155" s="10"/>
      <c r="IOM155" s="10"/>
      <c r="ION155" s="10"/>
      <c r="IOO155" s="10"/>
      <c r="IOP155" s="10"/>
      <c r="IOQ155" s="10"/>
      <c r="IOR155" s="10"/>
      <c r="IOS155" s="10"/>
      <c r="IOT155" s="10"/>
      <c r="IOU155" s="10"/>
      <c r="IOV155" s="10"/>
      <c r="IOW155" s="10"/>
      <c r="IOX155" s="10"/>
      <c r="IOY155" s="10"/>
      <c r="IOZ155" s="10"/>
      <c r="IPA155" s="10"/>
      <c r="IPB155" s="10"/>
      <c r="IPC155" s="10"/>
      <c r="IPD155" s="10"/>
      <c r="IPE155" s="10"/>
      <c r="IPF155" s="10"/>
      <c r="IPG155" s="10"/>
      <c r="IPH155" s="10"/>
      <c r="IPI155" s="10"/>
      <c r="IPJ155" s="10"/>
      <c r="IPK155" s="10"/>
      <c r="IPL155" s="10"/>
      <c r="IPM155" s="10"/>
      <c r="IPN155" s="10"/>
      <c r="IPO155" s="10"/>
      <c r="IPP155" s="10"/>
      <c r="IPQ155" s="10"/>
      <c r="IPR155" s="10"/>
      <c r="IPS155" s="10"/>
      <c r="IPT155" s="10"/>
      <c r="IPU155" s="10"/>
      <c r="IPV155" s="10"/>
      <c r="IPW155" s="10"/>
      <c r="IPX155" s="10"/>
      <c r="IPY155" s="10"/>
      <c r="IPZ155" s="10"/>
      <c r="IQA155" s="10"/>
      <c r="IQB155" s="10"/>
      <c r="IQC155" s="10"/>
      <c r="IQD155" s="10"/>
      <c r="IQE155" s="10"/>
      <c r="IQF155" s="10"/>
      <c r="IQG155" s="10"/>
      <c r="IQH155" s="10"/>
      <c r="IQI155" s="10"/>
      <c r="IQJ155" s="10"/>
      <c r="IQK155" s="10"/>
      <c r="IQL155" s="10"/>
      <c r="IQM155" s="10"/>
      <c r="IQN155" s="10"/>
      <c r="IQO155" s="10"/>
      <c r="IQP155" s="10"/>
      <c r="IQQ155" s="10"/>
      <c r="IQR155" s="10"/>
      <c r="IQS155" s="10"/>
      <c r="IQT155" s="10"/>
      <c r="IQU155" s="10"/>
      <c r="IQV155" s="10"/>
      <c r="IQW155" s="10"/>
      <c r="IQX155" s="10"/>
      <c r="IQY155" s="10"/>
      <c r="IQZ155" s="10"/>
      <c r="IRA155" s="10"/>
      <c r="IRB155" s="10"/>
      <c r="IRC155" s="10"/>
      <c r="IRD155" s="10"/>
      <c r="IRE155" s="10"/>
      <c r="IRF155" s="10"/>
      <c r="IRG155" s="10"/>
      <c r="IRH155" s="10"/>
      <c r="IRI155" s="10"/>
      <c r="IRJ155" s="10"/>
      <c r="IRK155" s="10"/>
      <c r="IRL155" s="10"/>
      <c r="IRM155" s="10"/>
      <c r="IRN155" s="10"/>
      <c r="IRO155" s="10"/>
      <c r="IRP155" s="10"/>
      <c r="IRQ155" s="10"/>
      <c r="IRR155" s="10"/>
      <c r="IRS155" s="10"/>
      <c r="IRT155" s="10"/>
      <c r="IRU155" s="10"/>
      <c r="IRV155" s="10"/>
      <c r="IRW155" s="10"/>
      <c r="IRX155" s="10"/>
      <c r="IRY155" s="10"/>
      <c r="IRZ155" s="10"/>
      <c r="ISA155" s="10"/>
      <c r="ISB155" s="10"/>
      <c r="ISC155" s="10"/>
      <c r="ISD155" s="10"/>
      <c r="ISE155" s="10"/>
      <c r="ISF155" s="10"/>
      <c r="ISG155" s="10"/>
      <c r="ISH155" s="10"/>
      <c r="ISI155" s="10"/>
      <c r="ISJ155" s="10"/>
      <c r="ISK155" s="10"/>
      <c r="ISL155" s="10"/>
      <c r="ISM155" s="10"/>
      <c r="ISN155" s="10"/>
      <c r="ISO155" s="10"/>
      <c r="ISP155" s="10"/>
      <c r="ISQ155" s="10"/>
      <c r="ISR155" s="10"/>
      <c r="ISS155" s="10"/>
      <c r="IST155" s="10"/>
      <c r="ISU155" s="10"/>
      <c r="ISV155" s="10"/>
      <c r="ISW155" s="10"/>
      <c r="ISX155" s="10"/>
      <c r="ISY155" s="10"/>
      <c r="ISZ155" s="10"/>
      <c r="ITA155" s="10"/>
      <c r="ITB155" s="10"/>
      <c r="ITC155" s="10"/>
      <c r="ITD155" s="10"/>
      <c r="ITE155" s="10"/>
      <c r="ITF155" s="10"/>
      <c r="ITG155" s="10"/>
      <c r="ITH155" s="10"/>
      <c r="ITI155" s="10"/>
      <c r="ITJ155" s="10"/>
      <c r="ITK155" s="10"/>
      <c r="ITL155" s="10"/>
      <c r="ITM155" s="10"/>
      <c r="ITN155" s="10"/>
      <c r="ITO155" s="10"/>
      <c r="ITP155" s="10"/>
      <c r="ITQ155" s="10"/>
      <c r="ITR155" s="10"/>
      <c r="ITS155" s="10"/>
      <c r="ITT155" s="10"/>
      <c r="ITU155" s="10"/>
      <c r="ITV155" s="10"/>
      <c r="ITW155" s="10"/>
      <c r="ITX155" s="10"/>
      <c r="ITY155" s="10"/>
      <c r="ITZ155" s="10"/>
      <c r="IUA155" s="10"/>
      <c r="IUB155" s="10"/>
      <c r="IUC155" s="10"/>
      <c r="IUD155" s="10"/>
      <c r="IUE155" s="10"/>
      <c r="IUF155" s="10"/>
      <c r="IUG155" s="10"/>
      <c r="IUH155" s="10"/>
      <c r="IUI155" s="10"/>
      <c r="IUJ155" s="10"/>
      <c r="IUK155" s="10"/>
      <c r="IUL155" s="10"/>
      <c r="IUM155" s="10"/>
      <c r="IUN155" s="10"/>
      <c r="IUO155" s="10"/>
      <c r="IUP155" s="10"/>
      <c r="IUQ155" s="10"/>
      <c r="IUR155" s="10"/>
      <c r="IUS155" s="10"/>
      <c r="IUT155" s="10"/>
      <c r="IUU155" s="10"/>
      <c r="IUV155" s="10"/>
      <c r="IUW155" s="10"/>
      <c r="IUX155" s="10"/>
      <c r="IUY155" s="10"/>
      <c r="IUZ155" s="10"/>
      <c r="IVA155" s="10"/>
      <c r="IVB155" s="10"/>
      <c r="IVC155" s="10"/>
      <c r="IVD155" s="10"/>
      <c r="IVE155" s="10"/>
      <c r="IVF155" s="10"/>
      <c r="IVG155" s="10"/>
      <c r="IVH155" s="10"/>
      <c r="IVI155" s="10"/>
      <c r="IVJ155" s="10"/>
      <c r="IVK155" s="10"/>
      <c r="IVL155" s="10"/>
      <c r="IVM155" s="10"/>
      <c r="IVN155" s="10"/>
      <c r="IVO155" s="10"/>
      <c r="IVP155" s="10"/>
      <c r="IVQ155" s="10"/>
      <c r="IVR155" s="10"/>
      <c r="IVS155" s="10"/>
      <c r="IVT155" s="10"/>
      <c r="IVU155" s="10"/>
      <c r="IVV155" s="10"/>
      <c r="IVW155" s="10"/>
      <c r="IVX155" s="10"/>
      <c r="IVY155" s="10"/>
      <c r="IVZ155" s="10"/>
      <c r="IWA155" s="10"/>
      <c r="IWB155" s="10"/>
      <c r="IWC155" s="10"/>
      <c r="IWD155" s="10"/>
      <c r="IWE155" s="10"/>
      <c r="IWF155" s="10"/>
      <c r="IWG155" s="10"/>
      <c r="IWH155" s="10"/>
      <c r="IWI155" s="10"/>
      <c r="IWJ155" s="10"/>
      <c r="IWK155" s="10"/>
      <c r="IWL155" s="10"/>
      <c r="IWM155" s="10"/>
      <c r="IWN155" s="10"/>
      <c r="IWO155" s="10"/>
      <c r="IWP155" s="10"/>
      <c r="IWQ155" s="10"/>
      <c r="IWR155" s="10"/>
      <c r="IWS155" s="10"/>
      <c r="IWT155" s="10"/>
      <c r="IWU155" s="10"/>
      <c r="IWV155" s="10"/>
      <c r="IWW155" s="10"/>
      <c r="IWX155" s="10"/>
      <c r="IWY155" s="10"/>
      <c r="IWZ155" s="10"/>
      <c r="IXA155" s="10"/>
      <c r="IXB155" s="10"/>
      <c r="IXC155" s="10"/>
      <c r="IXD155" s="10"/>
      <c r="IXE155" s="10"/>
      <c r="IXF155" s="10"/>
      <c r="IXG155" s="10"/>
      <c r="IXH155" s="10"/>
      <c r="IXI155" s="10"/>
      <c r="IXJ155" s="10"/>
      <c r="IXK155" s="10"/>
      <c r="IXL155" s="10"/>
      <c r="IXM155" s="10"/>
      <c r="IXN155" s="10"/>
      <c r="IXO155" s="10"/>
      <c r="IXP155" s="10"/>
      <c r="IXQ155" s="10"/>
      <c r="IXR155" s="10"/>
      <c r="IXS155" s="10"/>
      <c r="IXT155" s="10"/>
      <c r="IXU155" s="10"/>
      <c r="IXV155" s="10"/>
      <c r="IXW155" s="10"/>
      <c r="IXX155" s="10"/>
      <c r="IXY155" s="10"/>
      <c r="IXZ155" s="10"/>
      <c r="IYA155" s="10"/>
      <c r="IYB155" s="10"/>
      <c r="IYC155" s="10"/>
      <c r="IYD155" s="10"/>
      <c r="IYE155" s="10"/>
      <c r="IYF155" s="10"/>
      <c r="IYG155" s="10"/>
      <c r="IYH155" s="10"/>
      <c r="IYI155" s="10"/>
      <c r="IYJ155" s="10"/>
      <c r="IYK155" s="10"/>
      <c r="IYL155" s="10"/>
      <c r="IYM155" s="10"/>
      <c r="IYN155" s="10"/>
      <c r="IYO155" s="10"/>
      <c r="IYP155" s="10"/>
      <c r="IYQ155" s="10"/>
      <c r="IYR155" s="10"/>
      <c r="IYS155" s="10"/>
      <c r="IYT155" s="10"/>
      <c r="IYU155" s="10"/>
      <c r="IYV155" s="10"/>
      <c r="IYW155" s="10"/>
      <c r="IYX155" s="10"/>
      <c r="IYY155" s="10"/>
      <c r="IYZ155" s="10"/>
      <c r="IZA155" s="10"/>
      <c r="IZB155" s="10"/>
      <c r="IZC155" s="10"/>
      <c r="IZD155" s="10"/>
      <c r="IZE155" s="10"/>
      <c r="IZF155" s="10"/>
      <c r="IZG155" s="10"/>
      <c r="IZH155" s="10"/>
      <c r="IZI155" s="10"/>
      <c r="IZJ155" s="10"/>
      <c r="IZK155" s="10"/>
      <c r="IZL155" s="10"/>
      <c r="IZM155" s="10"/>
      <c r="IZN155" s="10"/>
      <c r="IZO155" s="10"/>
      <c r="IZP155" s="10"/>
      <c r="IZQ155" s="10"/>
      <c r="IZR155" s="10"/>
      <c r="IZS155" s="10"/>
      <c r="IZT155" s="10"/>
      <c r="IZU155" s="10"/>
      <c r="IZV155" s="10"/>
      <c r="IZW155" s="10"/>
      <c r="IZX155" s="10"/>
      <c r="IZY155" s="10"/>
      <c r="IZZ155" s="10"/>
      <c r="JAA155" s="10"/>
      <c r="JAB155" s="10"/>
      <c r="JAC155" s="10"/>
      <c r="JAD155" s="10"/>
      <c r="JAE155" s="10"/>
      <c r="JAF155" s="10"/>
      <c r="JAG155" s="10"/>
      <c r="JAH155" s="10"/>
      <c r="JAI155" s="10"/>
      <c r="JAJ155" s="10"/>
      <c r="JAK155" s="10"/>
      <c r="JAL155" s="10"/>
      <c r="JAM155" s="10"/>
      <c r="JAN155" s="10"/>
      <c r="JAO155" s="10"/>
      <c r="JAP155" s="10"/>
      <c r="JAQ155" s="10"/>
      <c r="JAR155" s="10"/>
      <c r="JAS155" s="10"/>
      <c r="JAT155" s="10"/>
      <c r="JAU155" s="10"/>
      <c r="JAV155" s="10"/>
      <c r="JAW155" s="10"/>
      <c r="JAX155" s="10"/>
      <c r="JAY155" s="10"/>
      <c r="JAZ155" s="10"/>
      <c r="JBA155" s="10"/>
      <c r="JBB155" s="10"/>
      <c r="JBC155" s="10"/>
      <c r="JBD155" s="10"/>
      <c r="JBE155" s="10"/>
      <c r="JBF155" s="10"/>
      <c r="JBG155" s="10"/>
      <c r="JBH155" s="10"/>
      <c r="JBI155" s="10"/>
      <c r="JBJ155" s="10"/>
      <c r="JBK155" s="10"/>
      <c r="JBL155" s="10"/>
      <c r="JBM155" s="10"/>
      <c r="JBN155" s="10"/>
      <c r="JBO155" s="10"/>
      <c r="JBP155" s="10"/>
      <c r="JBQ155" s="10"/>
      <c r="JBR155" s="10"/>
      <c r="JBS155" s="10"/>
      <c r="JBT155" s="10"/>
      <c r="JBU155" s="10"/>
      <c r="JBV155" s="10"/>
      <c r="JBW155" s="10"/>
      <c r="JBX155" s="10"/>
      <c r="JBY155" s="10"/>
      <c r="JBZ155" s="10"/>
      <c r="JCA155" s="10"/>
      <c r="JCB155" s="10"/>
      <c r="JCC155" s="10"/>
      <c r="JCD155" s="10"/>
      <c r="JCE155" s="10"/>
      <c r="JCF155" s="10"/>
      <c r="JCG155" s="10"/>
      <c r="JCH155" s="10"/>
      <c r="JCI155" s="10"/>
      <c r="JCJ155" s="10"/>
      <c r="JCK155" s="10"/>
      <c r="JCL155" s="10"/>
      <c r="JCM155" s="10"/>
      <c r="JCN155" s="10"/>
      <c r="JCO155" s="10"/>
      <c r="JCP155" s="10"/>
      <c r="JCQ155" s="10"/>
      <c r="JCR155" s="10"/>
      <c r="JCS155" s="10"/>
      <c r="JCT155" s="10"/>
      <c r="JCU155" s="10"/>
      <c r="JCV155" s="10"/>
      <c r="JCW155" s="10"/>
      <c r="JCX155" s="10"/>
      <c r="JCY155" s="10"/>
      <c r="JCZ155" s="10"/>
      <c r="JDA155" s="10"/>
      <c r="JDB155" s="10"/>
      <c r="JDC155" s="10"/>
      <c r="JDD155" s="10"/>
      <c r="JDE155" s="10"/>
      <c r="JDF155" s="10"/>
      <c r="JDG155" s="10"/>
      <c r="JDH155" s="10"/>
      <c r="JDI155" s="10"/>
      <c r="JDJ155" s="10"/>
      <c r="JDK155" s="10"/>
      <c r="JDL155" s="10"/>
      <c r="JDM155" s="10"/>
      <c r="JDN155" s="10"/>
      <c r="JDO155" s="10"/>
      <c r="JDP155" s="10"/>
      <c r="JDQ155" s="10"/>
      <c r="JDR155" s="10"/>
      <c r="JDS155" s="10"/>
      <c r="JDT155" s="10"/>
      <c r="JDU155" s="10"/>
      <c r="JDV155" s="10"/>
      <c r="JDW155" s="10"/>
      <c r="JDX155" s="10"/>
      <c r="JDY155" s="10"/>
      <c r="JDZ155" s="10"/>
      <c r="JEA155" s="10"/>
      <c r="JEB155" s="10"/>
      <c r="JEC155" s="10"/>
      <c r="JED155" s="10"/>
      <c r="JEE155" s="10"/>
      <c r="JEF155" s="10"/>
      <c r="JEG155" s="10"/>
      <c r="JEH155" s="10"/>
      <c r="JEI155" s="10"/>
      <c r="JEJ155" s="10"/>
      <c r="JEK155" s="10"/>
      <c r="JEL155" s="10"/>
      <c r="JEM155" s="10"/>
      <c r="JEN155" s="10"/>
      <c r="JEO155" s="10"/>
      <c r="JEP155" s="10"/>
      <c r="JEQ155" s="10"/>
      <c r="JER155" s="10"/>
      <c r="JES155" s="10"/>
      <c r="JET155" s="10"/>
      <c r="JEU155" s="10"/>
      <c r="JEV155" s="10"/>
      <c r="JEW155" s="10"/>
      <c r="JEX155" s="10"/>
      <c r="JEY155" s="10"/>
      <c r="JEZ155" s="10"/>
      <c r="JFA155" s="10"/>
      <c r="JFB155" s="10"/>
      <c r="JFC155" s="10"/>
      <c r="JFD155" s="10"/>
      <c r="JFE155" s="10"/>
      <c r="JFF155" s="10"/>
      <c r="JFG155" s="10"/>
      <c r="JFH155" s="10"/>
      <c r="JFI155" s="10"/>
      <c r="JFJ155" s="10"/>
      <c r="JFK155" s="10"/>
      <c r="JFL155" s="10"/>
      <c r="JFM155" s="10"/>
      <c r="JFN155" s="10"/>
      <c r="JFO155" s="10"/>
      <c r="JFP155" s="10"/>
      <c r="JFQ155" s="10"/>
      <c r="JFR155" s="10"/>
      <c r="JFS155" s="10"/>
      <c r="JFT155" s="10"/>
      <c r="JFU155" s="10"/>
      <c r="JFV155" s="10"/>
      <c r="JFW155" s="10"/>
      <c r="JFX155" s="10"/>
      <c r="JFY155" s="10"/>
      <c r="JFZ155" s="10"/>
      <c r="JGA155" s="10"/>
      <c r="JGB155" s="10"/>
      <c r="JGC155" s="10"/>
      <c r="JGD155" s="10"/>
      <c r="JGE155" s="10"/>
      <c r="JGF155" s="10"/>
      <c r="JGG155" s="10"/>
      <c r="JGH155" s="10"/>
      <c r="JGI155" s="10"/>
      <c r="JGJ155" s="10"/>
      <c r="JGK155" s="10"/>
      <c r="JGL155" s="10"/>
      <c r="JGM155" s="10"/>
      <c r="JGN155" s="10"/>
      <c r="JGO155" s="10"/>
      <c r="JGP155" s="10"/>
      <c r="JGQ155" s="10"/>
      <c r="JGR155" s="10"/>
      <c r="JGS155" s="10"/>
      <c r="JGT155" s="10"/>
      <c r="JGU155" s="10"/>
      <c r="JGV155" s="10"/>
      <c r="JGW155" s="10"/>
      <c r="JGX155" s="10"/>
      <c r="JGY155" s="10"/>
      <c r="JGZ155" s="10"/>
      <c r="JHA155" s="10"/>
      <c r="JHB155" s="10"/>
      <c r="JHC155" s="10"/>
      <c r="JHD155" s="10"/>
      <c r="JHE155" s="10"/>
      <c r="JHF155" s="10"/>
      <c r="JHG155" s="10"/>
      <c r="JHH155" s="10"/>
      <c r="JHI155" s="10"/>
      <c r="JHJ155" s="10"/>
      <c r="JHK155" s="10"/>
      <c r="JHL155" s="10"/>
      <c r="JHM155" s="10"/>
      <c r="JHN155" s="10"/>
      <c r="JHO155" s="10"/>
      <c r="JHP155" s="10"/>
      <c r="JHQ155" s="10"/>
      <c r="JHR155" s="10"/>
      <c r="JHS155" s="10"/>
      <c r="JHT155" s="10"/>
      <c r="JHU155" s="10"/>
      <c r="JHV155" s="10"/>
      <c r="JHW155" s="10"/>
      <c r="JHX155" s="10"/>
      <c r="JHY155" s="10"/>
      <c r="JHZ155" s="10"/>
      <c r="JIA155" s="10"/>
      <c r="JIB155" s="10"/>
      <c r="JIC155" s="10"/>
      <c r="JID155" s="10"/>
      <c r="JIE155" s="10"/>
      <c r="JIF155" s="10"/>
      <c r="JIG155" s="10"/>
      <c r="JIH155" s="10"/>
      <c r="JII155" s="10"/>
      <c r="JIJ155" s="10"/>
      <c r="JIK155" s="10"/>
      <c r="JIL155" s="10"/>
      <c r="JIM155" s="10"/>
      <c r="JIN155" s="10"/>
      <c r="JIO155" s="10"/>
      <c r="JIP155" s="10"/>
      <c r="JIQ155" s="10"/>
      <c r="JIR155" s="10"/>
      <c r="JIS155" s="10"/>
      <c r="JIT155" s="10"/>
      <c r="JIU155" s="10"/>
      <c r="JIV155" s="10"/>
      <c r="JIW155" s="10"/>
      <c r="JIX155" s="10"/>
      <c r="JIY155" s="10"/>
      <c r="JIZ155" s="10"/>
      <c r="JJA155" s="10"/>
      <c r="JJB155" s="10"/>
      <c r="JJC155" s="10"/>
      <c r="JJD155" s="10"/>
      <c r="JJE155" s="10"/>
      <c r="JJF155" s="10"/>
      <c r="JJG155" s="10"/>
      <c r="JJH155" s="10"/>
      <c r="JJI155" s="10"/>
      <c r="JJJ155" s="10"/>
      <c r="JJK155" s="10"/>
      <c r="JJL155" s="10"/>
      <c r="JJM155" s="10"/>
      <c r="JJN155" s="10"/>
      <c r="JJO155" s="10"/>
      <c r="JJP155" s="10"/>
      <c r="JJQ155" s="10"/>
      <c r="JJR155" s="10"/>
      <c r="JJS155" s="10"/>
      <c r="JJT155" s="10"/>
      <c r="JJU155" s="10"/>
      <c r="JJV155" s="10"/>
      <c r="JJW155" s="10"/>
      <c r="JJX155" s="10"/>
      <c r="JJY155" s="10"/>
      <c r="JJZ155" s="10"/>
      <c r="JKA155" s="10"/>
      <c r="JKB155" s="10"/>
      <c r="JKC155" s="10"/>
      <c r="JKD155" s="10"/>
      <c r="JKE155" s="10"/>
      <c r="JKF155" s="10"/>
      <c r="JKG155" s="10"/>
      <c r="JKH155" s="10"/>
      <c r="JKI155" s="10"/>
      <c r="JKJ155" s="10"/>
      <c r="JKK155" s="10"/>
      <c r="JKL155" s="10"/>
      <c r="JKM155" s="10"/>
      <c r="JKN155" s="10"/>
      <c r="JKO155" s="10"/>
      <c r="JKP155" s="10"/>
      <c r="JKQ155" s="10"/>
      <c r="JKR155" s="10"/>
      <c r="JKS155" s="10"/>
      <c r="JKT155" s="10"/>
      <c r="JKU155" s="10"/>
      <c r="JKV155" s="10"/>
      <c r="JKW155" s="10"/>
      <c r="JKX155" s="10"/>
      <c r="JKY155" s="10"/>
      <c r="JKZ155" s="10"/>
      <c r="JLA155" s="10"/>
      <c r="JLB155" s="10"/>
      <c r="JLC155" s="10"/>
      <c r="JLD155" s="10"/>
      <c r="JLE155" s="10"/>
      <c r="JLF155" s="10"/>
      <c r="JLG155" s="10"/>
      <c r="JLH155" s="10"/>
      <c r="JLI155" s="10"/>
      <c r="JLJ155" s="10"/>
      <c r="JLK155" s="10"/>
      <c r="JLL155" s="10"/>
      <c r="JLM155" s="10"/>
      <c r="JLN155" s="10"/>
      <c r="JLO155" s="10"/>
      <c r="JLP155" s="10"/>
      <c r="JLQ155" s="10"/>
      <c r="JLR155" s="10"/>
      <c r="JLS155" s="10"/>
      <c r="JLT155" s="10"/>
      <c r="JLU155" s="10"/>
      <c r="JLV155" s="10"/>
      <c r="JLW155" s="10"/>
      <c r="JLX155" s="10"/>
      <c r="JLY155" s="10"/>
      <c r="JLZ155" s="10"/>
      <c r="JMA155" s="10"/>
      <c r="JMB155" s="10"/>
      <c r="JMC155" s="10"/>
      <c r="JMD155" s="10"/>
      <c r="JME155" s="10"/>
      <c r="JMF155" s="10"/>
      <c r="JMG155" s="10"/>
      <c r="JMH155" s="10"/>
      <c r="JMI155" s="10"/>
      <c r="JMJ155" s="10"/>
      <c r="JMK155" s="10"/>
      <c r="JML155" s="10"/>
      <c r="JMM155" s="10"/>
      <c r="JMN155" s="10"/>
      <c r="JMO155" s="10"/>
      <c r="JMP155" s="10"/>
      <c r="JMQ155" s="10"/>
      <c r="JMR155" s="10"/>
      <c r="JMS155" s="10"/>
      <c r="JMT155" s="10"/>
      <c r="JMU155" s="10"/>
      <c r="JMV155" s="10"/>
      <c r="JMW155" s="10"/>
      <c r="JMX155" s="10"/>
      <c r="JMY155" s="10"/>
      <c r="JMZ155" s="10"/>
      <c r="JNA155" s="10"/>
      <c r="JNB155" s="10"/>
      <c r="JNC155" s="10"/>
      <c r="JND155" s="10"/>
      <c r="JNE155" s="10"/>
      <c r="JNF155" s="10"/>
      <c r="JNG155" s="10"/>
      <c r="JNH155" s="10"/>
      <c r="JNI155" s="10"/>
      <c r="JNJ155" s="10"/>
      <c r="JNK155" s="10"/>
      <c r="JNL155" s="10"/>
      <c r="JNM155" s="10"/>
      <c r="JNN155" s="10"/>
      <c r="JNO155" s="10"/>
      <c r="JNP155" s="10"/>
      <c r="JNQ155" s="10"/>
      <c r="JNR155" s="10"/>
      <c r="JNS155" s="10"/>
      <c r="JNT155" s="10"/>
      <c r="JNU155" s="10"/>
      <c r="JNV155" s="10"/>
      <c r="JNW155" s="10"/>
      <c r="JNX155" s="10"/>
      <c r="JNY155" s="10"/>
      <c r="JNZ155" s="10"/>
      <c r="JOA155" s="10"/>
      <c r="JOB155" s="10"/>
      <c r="JOC155" s="10"/>
      <c r="JOD155" s="10"/>
      <c r="JOE155" s="10"/>
      <c r="JOF155" s="10"/>
      <c r="JOG155" s="10"/>
      <c r="JOH155" s="10"/>
      <c r="JOI155" s="10"/>
      <c r="JOJ155" s="10"/>
      <c r="JOK155" s="10"/>
      <c r="JOL155" s="10"/>
      <c r="JOM155" s="10"/>
      <c r="JON155" s="10"/>
      <c r="JOO155" s="10"/>
      <c r="JOP155" s="10"/>
      <c r="JOQ155" s="10"/>
      <c r="JOR155" s="10"/>
      <c r="JOS155" s="10"/>
      <c r="JOT155" s="10"/>
      <c r="JOU155" s="10"/>
      <c r="JOV155" s="10"/>
      <c r="JOW155" s="10"/>
      <c r="JOX155" s="10"/>
      <c r="JOY155" s="10"/>
      <c r="JOZ155" s="10"/>
      <c r="JPA155" s="10"/>
      <c r="JPB155" s="10"/>
      <c r="JPC155" s="10"/>
      <c r="JPD155" s="10"/>
      <c r="JPE155" s="10"/>
      <c r="JPF155" s="10"/>
      <c r="JPG155" s="10"/>
      <c r="JPH155" s="10"/>
      <c r="JPI155" s="10"/>
      <c r="JPJ155" s="10"/>
      <c r="JPK155" s="10"/>
      <c r="JPL155" s="10"/>
      <c r="JPM155" s="10"/>
      <c r="JPN155" s="10"/>
      <c r="JPO155" s="10"/>
      <c r="JPP155" s="10"/>
      <c r="JPQ155" s="10"/>
      <c r="JPR155" s="10"/>
      <c r="JPS155" s="10"/>
      <c r="JPT155" s="10"/>
      <c r="JPU155" s="10"/>
      <c r="JPV155" s="10"/>
      <c r="JPW155" s="10"/>
      <c r="JPX155" s="10"/>
      <c r="JPY155" s="10"/>
      <c r="JPZ155" s="10"/>
      <c r="JQA155" s="10"/>
      <c r="JQB155" s="10"/>
      <c r="JQC155" s="10"/>
      <c r="JQD155" s="10"/>
      <c r="JQE155" s="10"/>
      <c r="JQF155" s="10"/>
      <c r="JQG155" s="10"/>
      <c r="JQH155" s="10"/>
      <c r="JQI155" s="10"/>
      <c r="JQJ155" s="10"/>
      <c r="JQK155" s="10"/>
      <c r="JQL155" s="10"/>
      <c r="JQM155" s="10"/>
      <c r="JQN155" s="10"/>
      <c r="JQO155" s="10"/>
      <c r="JQP155" s="10"/>
      <c r="JQQ155" s="10"/>
      <c r="JQR155" s="10"/>
      <c r="JQS155" s="10"/>
      <c r="JQT155" s="10"/>
      <c r="JQU155" s="10"/>
      <c r="JQV155" s="10"/>
      <c r="JQW155" s="10"/>
      <c r="JQX155" s="10"/>
      <c r="JQY155" s="10"/>
      <c r="JQZ155" s="10"/>
      <c r="JRA155" s="10"/>
      <c r="JRB155" s="10"/>
      <c r="JRC155" s="10"/>
      <c r="JRD155" s="10"/>
      <c r="JRE155" s="10"/>
      <c r="JRF155" s="10"/>
      <c r="JRG155" s="10"/>
      <c r="JRH155" s="10"/>
      <c r="JRI155" s="10"/>
      <c r="JRJ155" s="10"/>
      <c r="JRK155" s="10"/>
      <c r="JRL155" s="10"/>
      <c r="JRM155" s="10"/>
      <c r="JRN155" s="10"/>
      <c r="JRO155" s="10"/>
      <c r="JRP155" s="10"/>
      <c r="JRQ155" s="10"/>
      <c r="JRR155" s="10"/>
      <c r="JRS155" s="10"/>
      <c r="JRT155" s="10"/>
      <c r="JRU155" s="10"/>
      <c r="JRV155" s="10"/>
      <c r="JRW155" s="10"/>
      <c r="JRX155" s="10"/>
      <c r="JRY155" s="10"/>
      <c r="JRZ155" s="10"/>
      <c r="JSA155" s="10"/>
      <c r="JSB155" s="10"/>
      <c r="JSC155" s="10"/>
      <c r="JSD155" s="10"/>
      <c r="JSE155" s="10"/>
      <c r="JSF155" s="10"/>
      <c r="JSG155" s="10"/>
      <c r="JSH155" s="10"/>
      <c r="JSI155" s="10"/>
      <c r="JSJ155" s="10"/>
      <c r="JSK155" s="10"/>
      <c r="JSL155" s="10"/>
      <c r="JSM155" s="10"/>
      <c r="JSN155" s="10"/>
      <c r="JSO155" s="10"/>
      <c r="JSP155" s="10"/>
      <c r="JSQ155" s="10"/>
      <c r="JSR155" s="10"/>
      <c r="JSS155" s="10"/>
      <c r="JST155" s="10"/>
      <c r="JSU155" s="10"/>
      <c r="JSV155" s="10"/>
      <c r="JSW155" s="10"/>
      <c r="JSX155" s="10"/>
      <c r="JSY155" s="10"/>
      <c r="JSZ155" s="10"/>
      <c r="JTA155" s="10"/>
      <c r="JTB155" s="10"/>
      <c r="JTC155" s="10"/>
      <c r="JTD155" s="10"/>
      <c r="JTE155" s="10"/>
      <c r="JTF155" s="10"/>
      <c r="JTG155" s="10"/>
      <c r="JTH155" s="10"/>
      <c r="JTI155" s="10"/>
      <c r="JTJ155" s="10"/>
      <c r="JTK155" s="10"/>
      <c r="JTL155" s="10"/>
      <c r="JTM155" s="10"/>
      <c r="JTN155" s="10"/>
      <c r="JTO155" s="10"/>
      <c r="JTP155" s="10"/>
      <c r="JTQ155" s="10"/>
      <c r="JTR155" s="10"/>
      <c r="JTS155" s="10"/>
      <c r="JTT155" s="10"/>
      <c r="JTU155" s="10"/>
      <c r="JTV155" s="10"/>
      <c r="JTW155" s="10"/>
      <c r="JTX155" s="10"/>
      <c r="JTY155" s="10"/>
      <c r="JTZ155" s="10"/>
      <c r="JUA155" s="10"/>
      <c r="JUB155" s="10"/>
      <c r="JUC155" s="10"/>
      <c r="JUD155" s="10"/>
      <c r="JUE155" s="10"/>
      <c r="JUF155" s="10"/>
      <c r="JUG155" s="10"/>
      <c r="JUH155" s="10"/>
      <c r="JUI155" s="10"/>
      <c r="JUJ155" s="10"/>
      <c r="JUK155" s="10"/>
      <c r="JUL155" s="10"/>
      <c r="JUM155" s="10"/>
      <c r="JUN155" s="10"/>
      <c r="JUO155" s="10"/>
      <c r="JUP155" s="10"/>
      <c r="JUQ155" s="10"/>
      <c r="JUR155" s="10"/>
      <c r="JUS155" s="10"/>
      <c r="JUT155" s="10"/>
      <c r="JUU155" s="10"/>
      <c r="JUV155" s="10"/>
      <c r="JUW155" s="10"/>
      <c r="JUX155" s="10"/>
      <c r="JUY155" s="10"/>
      <c r="JUZ155" s="10"/>
      <c r="JVA155" s="10"/>
      <c r="JVB155" s="10"/>
      <c r="JVC155" s="10"/>
      <c r="JVD155" s="10"/>
      <c r="JVE155" s="10"/>
      <c r="JVF155" s="10"/>
      <c r="JVG155" s="10"/>
      <c r="JVH155" s="10"/>
      <c r="JVI155" s="10"/>
      <c r="JVJ155" s="10"/>
      <c r="JVK155" s="10"/>
      <c r="JVL155" s="10"/>
      <c r="JVM155" s="10"/>
      <c r="JVN155" s="10"/>
      <c r="JVO155" s="10"/>
      <c r="JVP155" s="10"/>
      <c r="JVQ155" s="10"/>
      <c r="JVR155" s="10"/>
      <c r="JVS155" s="10"/>
      <c r="JVT155" s="10"/>
      <c r="JVU155" s="10"/>
      <c r="JVV155" s="10"/>
      <c r="JVW155" s="10"/>
      <c r="JVX155" s="10"/>
      <c r="JVY155" s="10"/>
      <c r="JVZ155" s="10"/>
      <c r="JWA155" s="10"/>
      <c r="JWB155" s="10"/>
      <c r="JWC155" s="10"/>
      <c r="JWD155" s="10"/>
      <c r="JWE155" s="10"/>
      <c r="JWF155" s="10"/>
      <c r="JWG155" s="10"/>
      <c r="JWH155" s="10"/>
      <c r="JWI155" s="10"/>
      <c r="JWJ155" s="10"/>
      <c r="JWK155" s="10"/>
      <c r="JWL155" s="10"/>
      <c r="JWM155" s="10"/>
      <c r="JWN155" s="10"/>
      <c r="JWO155" s="10"/>
      <c r="JWP155" s="10"/>
      <c r="JWQ155" s="10"/>
      <c r="JWR155" s="10"/>
      <c r="JWS155" s="10"/>
      <c r="JWT155" s="10"/>
      <c r="JWU155" s="10"/>
      <c r="JWV155" s="10"/>
      <c r="JWW155" s="10"/>
      <c r="JWX155" s="10"/>
      <c r="JWY155" s="10"/>
      <c r="JWZ155" s="10"/>
      <c r="JXA155" s="10"/>
      <c r="JXB155" s="10"/>
      <c r="JXC155" s="10"/>
      <c r="JXD155" s="10"/>
      <c r="JXE155" s="10"/>
      <c r="JXF155" s="10"/>
      <c r="JXG155" s="10"/>
      <c r="JXH155" s="10"/>
      <c r="JXI155" s="10"/>
      <c r="JXJ155" s="10"/>
      <c r="JXK155" s="10"/>
      <c r="JXL155" s="10"/>
      <c r="JXM155" s="10"/>
      <c r="JXN155" s="10"/>
      <c r="JXO155" s="10"/>
      <c r="JXP155" s="10"/>
      <c r="JXQ155" s="10"/>
      <c r="JXR155" s="10"/>
      <c r="JXS155" s="10"/>
      <c r="JXT155" s="10"/>
      <c r="JXU155" s="10"/>
      <c r="JXV155" s="10"/>
      <c r="JXW155" s="10"/>
      <c r="JXX155" s="10"/>
      <c r="JXY155" s="10"/>
      <c r="JXZ155" s="10"/>
      <c r="JYA155" s="10"/>
      <c r="JYB155" s="10"/>
      <c r="JYC155" s="10"/>
      <c r="JYD155" s="10"/>
      <c r="JYE155" s="10"/>
      <c r="JYF155" s="10"/>
      <c r="JYG155" s="10"/>
      <c r="JYH155" s="10"/>
      <c r="JYI155" s="10"/>
      <c r="JYJ155" s="10"/>
      <c r="JYK155" s="10"/>
      <c r="JYL155" s="10"/>
      <c r="JYM155" s="10"/>
      <c r="JYN155" s="10"/>
      <c r="JYO155" s="10"/>
      <c r="JYP155" s="10"/>
      <c r="JYQ155" s="10"/>
      <c r="JYR155" s="10"/>
      <c r="JYS155" s="10"/>
      <c r="JYT155" s="10"/>
      <c r="JYU155" s="10"/>
      <c r="JYV155" s="10"/>
      <c r="JYW155" s="10"/>
      <c r="JYX155" s="10"/>
      <c r="JYY155" s="10"/>
      <c r="JYZ155" s="10"/>
      <c r="JZA155" s="10"/>
      <c r="JZB155" s="10"/>
      <c r="JZC155" s="10"/>
      <c r="JZD155" s="10"/>
      <c r="JZE155" s="10"/>
      <c r="JZF155" s="10"/>
      <c r="JZG155" s="10"/>
      <c r="JZH155" s="10"/>
      <c r="JZI155" s="10"/>
      <c r="JZJ155" s="10"/>
      <c r="JZK155" s="10"/>
      <c r="JZL155" s="10"/>
      <c r="JZM155" s="10"/>
      <c r="JZN155" s="10"/>
      <c r="JZO155" s="10"/>
      <c r="JZP155" s="10"/>
      <c r="JZQ155" s="10"/>
      <c r="JZR155" s="10"/>
      <c r="JZS155" s="10"/>
      <c r="JZT155" s="10"/>
      <c r="JZU155" s="10"/>
      <c r="JZV155" s="10"/>
      <c r="JZW155" s="10"/>
      <c r="JZX155" s="10"/>
      <c r="JZY155" s="10"/>
      <c r="JZZ155" s="10"/>
      <c r="KAA155" s="10"/>
      <c r="KAB155" s="10"/>
      <c r="KAC155" s="10"/>
      <c r="KAD155" s="10"/>
      <c r="KAE155" s="10"/>
      <c r="KAF155" s="10"/>
      <c r="KAG155" s="10"/>
      <c r="KAH155" s="10"/>
      <c r="KAI155" s="10"/>
      <c r="KAJ155" s="10"/>
      <c r="KAK155" s="10"/>
      <c r="KAL155" s="10"/>
      <c r="KAM155" s="10"/>
      <c r="KAN155" s="10"/>
      <c r="KAO155" s="10"/>
      <c r="KAP155" s="10"/>
      <c r="KAQ155" s="10"/>
      <c r="KAR155" s="10"/>
      <c r="KAS155" s="10"/>
      <c r="KAT155" s="10"/>
      <c r="KAU155" s="10"/>
      <c r="KAV155" s="10"/>
      <c r="KAW155" s="10"/>
      <c r="KAX155" s="10"/>
      <c r="KAY155" s="10"/>
      <c r="KAZ155" s="10"/>
      <c r="KBA155" s="10"/>
      <c r="KBB155" s="10"/>
      <c r="KBC155" s="10"/>
      <c r="KBD155" s="10"/>
      <c r="KBE155" s="10"/>
      <c r="KBF155" s="10"/>
      <c r="KBG155" s="10"/>
      <c r="KBH155" s="10"/>
      <c r="KBI155" s="10"/>
      <c r="KBJ155" s="10"/>
      <c r="KBK155" s="10"/>
      <c r="KBL155" s="10"/>
      <c r="KBM155" s="10"/>
      <c r="KBN155" s="10"/>
      <c r="KBO155" s="10"/>
      <c r="KBP155" s="10"/>
      <c r="KBQ155" s="10"/>
      <c r="KBR155" s="10"/>
      <c r="KBS155" s="10"/>
      <c r="KBT155" s="10"/>
      <c r="KBU155" s="10"/>
      <c r="KBV155" s="10"/>
      <c r="KBW155" s="10"/>
      <c r="KBX155" s="10"/>
      <c r="KBY155" s="10"/>
      <c r="KBZ155" s="10"/>
      <c r="KCA155" s="10"/>
      <c r="KCB155" s="10"/>
      <c r="KCC155" s="10"/>
      <c r="KCD155" s="10"/>
      <c r="KCE155" s="10"/>
      <c r="KCF155" s="10"/>
      <c r="KCG155" s="10"/>
      <c r="KCH155" s="10"/>
      <c r="KCI155" s="10"/>
      <c r="KCJ155" s="10"/>
      <c r="KCK155" s="10"/>
      <c r="KCL155" s="10"/>
      <c r="KCM155" s="10"/>
      <c r="KCN155" s="10"/>
      <c r="KCO155" s="10"/>
      <c r="KCP155" s="10"/>
      <c r="KCQ155" s="10"/>
      <c r="KCR155" s="10"/>
      <c r="KCS155" s="10"/>
      <c r="KCT155" s="10"/>
      <c r="KCU155" s="10"/>
      <c r="KCV155" s="10"/>
      <c r="KCW155" s="10"/>
      <c r="KCX155" s="10"/>
      <c r="KCY155" s="10"/>
      <c r="KCZ155" s="10"/>
      <c r="KDA155" s="10"/>
      <c r="KDB155" s="10"/>
      <c r="KDC155" s="10"/>
      <c r="KDD155" s="10"/>
      <c r="KDE155" s="10"/>
      <c r="KDF155" s="10"/>
      <c r="KDG155" s="10"/>
      <c r="KDH155" s="10"/>
      <c r="KDI155" s="10"/>
      <c r="KDJ155" s="10"/>
      <c r="KDK155" s="10"/>
      <c r="KDL155" s="10"/>
      <c r="KDM155" s="10"/>
      <c r="KDN155" s="10"/>
      <c r="KDO155" s="10"/>
      <c r="KDP155" s="10"/>
      <c r="KDQ155" s="10"/>
      <c r="KDR155" s="10"/>
      <c r="KDS155" s="10"/>
      <c r="KDT155" s="10"/>
      <c r="KDU155" s="10"/>
      <c r="KDV155" s="10"/>
      <c r="KDW155" s="10"/>
      <c r="KDX155" s="10"/>
      <c r="KDY155" s="10"/>
      <c r="KDZ155" s="10"/>
      <c r="KEA155" s="10"/>
      <c r="KEB155" s="10"/>
      <c r="KEC155" s="10"/>
      <c r="KED155" s="10"/>
      <c r="KEE155" s="10"/>
      <c r="KEF155" s="10"/>
      <c r="KEG155" s="10"/>
      <c r="KEH155" s="10"/>
      <c r="KEI155" s="10"/>
      <c r="KEJ155" s="10"/>
      <c r="KEK155" s="10"/>
      <c r="KEL155" s="10"/>
      <c r="KEM155" s="10"/>
      <c r="KEN155" s="10"/>
      <c r="KEO155" s="10"/>
      <c r="KEP155" s="10"/>
      <c r="KEQ155" s="10"/>
      <c r="KER155" s="10"/>
      <c r="KES155" s="10"/>
      <c r="KET155" s="10"/>
      <c r="KEU155" s="10"/>
      <c r="KEV155" s="10"/>
      <c r="KEW155" s="10"/>
      <c r="KEX155" s="10"/>
      <c r="KEY155" s="10"/>
      <c r="KEZ155" s="10"/>
      <c r="KFA155" s="10"/>
      <c r="KFB155" s="10"/>
      <c r="KFC155" s="10"/>
      <c r="KFD155" s="10"/>
      <c r="KFE155" s="10"/>
      <c r="KFF155" s="10"/>
      <c r="KFG155" s="10"/>
      <c r="KFH155" s="10"/>
      <c r="KFI155" s="10"/>
      <c r="KFJ155" s="10"/>
      <c r="KFK155" s="10"/>
      <c r="KFL155" s="10"/>
      <c r="KFM155" s="10"/>
      <c r="KFN155" s="10"/>
      <c r="KFO155" s="10"/>
      <c r="KFP155" s="10"/>
      <c r="KFQ155" s="10"/>
      <c r="KFR155" s="10"/>
      <c r="KFS155" s="10"/>
      <c r="KFT155" s="10"/>
      <c r="KFU155" s="10"/>
      <c r="KFV155" s="10"/>
      <c r="KFW155" s="10"/>
      <c r="KFX155" s="10"/>
      <c r="KFY155" s="10"/>
      <c r="KFZ155" s="10"/>
      <c r="KGA155" s="10"/>
      <c r="KGB155" s="10"/>
      <c r="KGC155" s="10"/>
      <c r="KGD155" s="10"/>
      <c r="KGE155" s="10"/>
      <c r="KGF155" s="10"/>
      <c r="KGG155" s="10"/>
      <c r="KGH155" s="10"/>
      <c r="KGI155" s="10"/>
      <c r="KGJ155" s="10"/>
      <c r="KGK155" s="10"/>
      <c r="KGL155" s="10"/>
      <c r="KGM155" s="10"/>
      <c r="KGN155" s="10"/>
      <c r="KGO155" s="10"/>
      <c r="KGP155" s="10"/>
      <c r="KGQ155" s="10"/>
      <c r="KGR155" s="10"/>
      <c r="KGS155" s="10"/>
      <c r="KGT155" s="10"/>
      <c r="KGU155" s="10"/>
      <c r="KGV155" s="10"/>
      <c r="KGW155" s="10"/>
      <c r="KGX155" s="10"/>
      <c r="KGY155" s="10"/>
      <c r="KGZ155" s="10"/>
      <c r="KHA155" s="10"/>
      <c r="KHB155" s="10"/>
      <c r="KHC155" s="10"/>
      <c r="KHD155" s="10"/>
      <c r="KHE155" s="10"/>
      <c r="KHF155" s="10"/>
      <c r="KHG155" s="10"/>
      <c r="KHH155" s="10"/>
      <c r="KHI155" s="10"/>
      <c r="KHJ155" s="10"/>
      <c r="KHK155" s="10"/>
      <c r="KHL155" s="10"/>
      <c r="KHM155" s="10"/>
      <c r="KHN155" s="10"/>
      <c r="KHO155" s="10"/>
      <c r="KHP155" s="10"/>
      <c r="KHQ155" s="10"/>
      <c r="KHR155" s="10"/>
      <c r="KHS155" s="10"/>
      <c r="KHT155" s="10"/>
      <c r="KHU155" s="10"/>
      <c r="KHV155" s="10"/>
      <c r="KHW155" s="10"/>
      <c r="KHX155" s="10"/>
      <c r="KHY155" s="10"/>
      <c r="KHZ155" s="10"/>
      <c r="KIA155" s="10"/>
      <c r="KIB155" s="10"/>
      <c r="KIC155" s="10"/>
      <c r="KID155" s="10"/>
      <c r="KIE155" s="10"/>
      <c r="KIF155" s="10"/>
      <c r="KIG155" s="10"/>
      <c r="KIH155" s="10"/>
      <c r="KII155" s="10"/>
      <c r="KIJ155" s="10"/>
      <c r="KIK155" s="10"/>
      <c r="KIL155" s="10"/>
      <c r="KIM155" s="10"/>
      <c r="KIN155" s="10"/>
      <c r="KIO155" s="10"/>
      <c r="KIP155" s="10"/>
      <c r="KIQ155" s="10"/>
      <c r="KIR155" s="10"/>
      <c r="KIS155" s="10"/>
      <c r="KIT155" s="10"/>
      <c r="KIU155" s="10"/>
      <c r="KIV155" s="10"/>
      <c r="KIW155" s="10"/>
      <c r="KIX155" s="10"/>
      <c r="KIY155" s="10"/>
      <c r="KIZ155" s="10"/>
      <c r="KJA155" s="10"/>
      <c r="KJB155" s="10"/>
      <c r="KJC155" s="10"/>
      <c r="KJD155" s="10"/>
      <c r="KJE155" s="10"/>
      <c r="KJF155" s="10"/>
      <c r="KJG155" s="10"/>
      <c r="KJH155" s="10"/>
      <c r="KJI155" s="10"/>
      <c r="KJJ155" s="10"/>
      <c r="KJK155" s="10"/>
      <c r="KJL155" s="10"/>
      <c r="KJM155" s="10"/>
      <c r="KJN155" s="10"/>
      <c r="KJO155" s="10"/>
      <c r="KJP155" s="10"/>
      <c r="KJQ155" s="10"/>
      <c r="KJR155" s="10"/>
      <c r="KJS155" s="10"/>
      <c r="KJT155" s="10"/>
      <c r="KJU155" s="10"/>
      <c r="KJV155" s="10"/>
      <c r="KJW155" s="10"/>
      <c r="KJX155" s="10"/>
      <c r="KJY155" s="10"/>
      <c r="KJZ155" s="10"/>
      <c r="KKA155" s="10"/>
      <c r="KKB155" s="10"/>
      <c r="KKC155" s="10"/>
      <c r="KKD155" s="10"/>
      <c r="KKE155" s="10"/>
      <c r="KKF155" s="10"/>
      <c r="KKG155" s="10"/>
      <c r="KKH155" s="10"/>
      <c r="KKI155" s="10"/>
      <c r="KKJ155" s="10"/>
      <c r="KKK155" s="10"/>
      <c r="KKL155" s="10"/>
      <c r="KKM155" s="10"/>
      <c r="KKN155" s="10"/>
      <c r="KKO155" s="10"/>
      <c r="KKP155" s="10"/>
      <c r="KKQ155" s="10"/>
      <c r="KKR155" s="10"/>
      <c r="KKS155" s="10"/>
      <c r="KKT155" s="10"/>
      <c r="KKU155" s="10"/>
      <c r="KKV155" s="10"/>
      <c r="KKW155" s="10"/>
      <c r="KKX155" s="10"/>
      <c r="KKY155" s="10"/>
      <c r="KKZ155" s="10"/>
      <c r="KLA155" s="10"/>
      <c r="KLB155" s="10"/>
      <c r="KLC155" s="10"/>
      <c r="KLD155" s="10"/>
      <c r="KLE155" s="10"/>
      <c r="KLF155" s="10"/>
      <c r="KLG155" s="10"/>
      <c r="KLH155" s="10"/>
      <c r="KLI155" s="10"/>
      <c r="KLJ155" s="10"/>
      <c r="KLK155" s="10"/>
      <c r="KLL155" s="10"/>
      <c r="KLM155" s="10"/>
      <c r="KLN155" s="10"/>
      <c r="KLO155" s="10"/>
      <c r="KLP155" s="10"/>
      <c r="KLQ155" s="10"/>
      <c r="KLR155" s="10"/>
      <c r="KLS155" s="10"/>
      <c r="KLT155" s="10"/>
      <c r="KLU155" s="10"/>
      <c r="KLV155" s="10"/>
      <c r="KLW155" s="10"/>
      <c r="KLX155" s="10"/>
      <c r="KLY155" s="10"/>
      <c r="KLZ155" s="10"/>
      <c r="KMA155" s="10"/>
      <c r="KMB155" s="10"/>
      <c r="KMC155" s="10"/>
      <c r="KMD155" s="10"/>
      <c r="KME155" s="10"/>
      <c r="KMF155" s="10"/>
      <c r="KMG155" s="10"/>
      <c r="KMH155" s="10"/>
      <c r="KMI155" s="10"/>
      <c r="KMJ155" s="10"/>
      <c r="KMK155" s="10"/>
      <c r="KML155" s="10"/>
      <c r="KMM155" s="10"/>
      <c r="KMN155" s="10"/>
      <c r="KMO155" s="10"/>
      <c r="KMP155" s="10"/>
      <c r="KMQ155" s="10"/>
      <c r="KMR155" s="10"/>
      <c r="KMS155" s="10"/>
      <c r="KMT155" s="10"/>
      <c r="KMU155" s="10"/>
      <c r="KMV155" s="10"/>
      <c r="KMW155" s="10"/>
      <c r="KMX155" s="10"/>
      <c r="KMY155" s="10"/>
      <c r="KMZ155" s="10"/>
      <c r="KNA155" s="10"/>
      <c r="KNB155" s="10"/>
      <c r="KNC155" s="10"/>
      <c r="KND155" s="10"/>
      <c r="KNE155" s="10"/>
      <c r="KNF155" s="10"/>
      <c r="KNG155" s="10"/>
      <c r="KNH155" s="10"/>
      <c r="KNI155" s="10"/>
      <c r="KNJ155" s="10"/>
      <c r="KNK155" s="10"/>
      <c r="KNL155" s="10"/>
      <c r="KNM155" s="10"/>
      <c r="KNN155" s="10"/>
      <c r="KNO155" s="10"/>
      <c r="KNP155" s="10"/>
      <c r="KNQ155" s="10"/>
      <c r="KNR155" s="10"/>
      <c r="KNS155" s="10"/>
      <c r="KNT155" s="10"/>
      <c r="KNU155" s="10"/>
      <c r="KNV155" s="10"/>
      <c r="KNW155" s="10"/>
      <c r="KNX155" s="10"/>
      <c r="KNY155" s="10"/>
      <c r="KNZ155" s="10"/>
      <c r="KOA155" s="10"/>
      <c r="KOB155" s="10"/>
      <c r="KOC155" s="10"/>
      <c r="KOD155" s="10"/>
      <c r="KOE155" s="10"/>
      <c r="KOF155" s="10"/>
      <c r="KOG155" s="10"/>
      <c r="KOH155" s="10"/>
      <c r="KOI155" s="10"/>
      <c r="KOJ155" s="10"/>
      <c r="KOK155" s="10"/>
      <c r="KOL155" s="10"/>
      <c r="KOM155" s="10"/>
      <c r="KON155" s="10"/>
      <c r="KOO155" s="10"/>
      <c r="KOP155" s="10"/>
      <c r="KOQ155" s="10"/>
      <c r="KOR155" s="10"/>
      <c r="KOS155" s="10"/>
      <c r="KOT155" s="10"/>
      <c r="KOU155" s="10"/>
      <c r="KOV155" s="10"/>
      <c r="KOW155" s="10"/>
      <c r="KOX155" s="10"/>
      <c r="KOY155" s="10"/>
      <c r="KOZ155" s="10"/>
      <c r="KPA155" s="10"/>
      <c r="KPB155" s="10"/>
      <c r="KPC155" s="10"/>
      <c r="KPD155" s="10"/>
      <c r="KPE155" s="10"/>
      <c r="KPF155" s="10"/>
      <c r="KPG155" s="10"/>
      <c r="KPH155" s="10"/>
      <c r="KPI155" s="10"/>
      <c r="KPJ155" s="10"/>
      <c r="KPK155" s="10"/>
      <c r="KPL155" s="10"/>
      <c r="KPM155" s="10"/>
      <c r="KPN155" s="10"/>
      <c r="KPO155" s="10"/>
      <c r="KPP155" s="10"/>
      <c r="KPQ155" s="10"/>
      <c r="KPR155" s="10"/>
      <c r="KPS155" s="10"/>
      <c r="KPT155" s="10"/>
      <c r="KPU155" s="10"/>
      <c r="KPV155" s="10"/>
      <c r="KPW155" s="10"/>
      <c r="KPX155" s="10"/>
      <c r="KPY155" s="10"/>
      <c r="KPZ155" s="10"/>
      <c r="KQA155" s="10"/>
      <c r="KQB155" s="10"/>
      <c r="KQC155" s="10"/>
      <c r="KQD155" s="10"/>
      <c r="KQE155" s="10"/>
      <c r="KQF155" s="10"/>
      <c r="KQG155" s="10"/>
      <c r="KQH155" s="10"/>
      <c r="KQI155" s="10"/>
      <c r="KQJ155" s="10"/>
      <c r="KQK155" s="10"/>
      <c r="KQL155" s="10"/>
      <c r="KQM155" s="10"/>
      <c r="KQN155" s="10"/>
      <c r="KQO155" s="10"/>
      <c r="KQP155" s="10"/>
      <c r="KQQ155" s="10"/>
      <c r="KQR155" s="10"/>
      <c r="KQS155" s="10"/>
      <c r="KQT155" s="10"/>
      <c r="KQU155" s="10"/>
      <c r="KQV155" s="10"/>
      <c r="KQW155" s="10"/>
      <c r="KQX155" s="10"/>
      <c r="KQY155" s="10"/>
      <c r="KQZ155" s="10"/>
      <c r="KRA155" s="10"/>
      <c r="KRB155" s="10"/>
      <c r="KRC155" s="10"/>
      <c r="KRD155" s="10"/>
      <c r="KRE155" s="10"/>
      <c r="KRF155" s="10"/>
      <c r="KRG155" s="10"/>
      <c r="KRH155" s="10"/>
      <c r="KRI155" s="10"/>
      <c r="KRJ155" s="10"/>
      <c r="KRK155" s="10"/>
      <c r="KRL155" s="10"/>
      <c r="KRM155" s="10"/>
      <c r="KRN155" s="10"/>
      <c r="KRO155" s="10"/>
      <c r="KRP155" s="10"/>
      <c r="KRQ155" s="10"/>
      <c r="KRR155" s="10"/>
      <c r="KRS155" s="10"/>
      <c r="KRT155" s="10"/>
      <c r="KRU155" s="10"/>
      <c r="KRV155" s="10"/>
      <c r="KRW155" s="10"/>
      <c r="KRX155" s="10"/>
      <c r="KRY155" s="10"/>
      <c r="KRZ155" s="10"/>
      <c r="KSA155" s="10"/>
      <c r="KSB155" s="10"/>
      <c r="KSC155" s="10"/>
      <c r="KSD155" s="10"/>
      <c r="KSE155" s="10"/>
      <c r="KSF155" s="10"/>
      <c r="KSG155" s="10"/>
      <c r="KSH155" s="10"/>
      <c r="KSI155" s="10"/>
      <c r="KSJ155" s="10"/>
      <c r="KSK155" s="10"/>
      <c r="KSL155" s="10"/>
      <c r="KSM155" s="10"/>
      <c r="KSN155" s="10"/>
      <c r="KSO155" s="10"/>
      <c r="KSP155" s="10"/>
      <c r="KSQ155" s="10"/>
      <c r="KSR155" s="10"/>
      <c r="KSS155" s="10"/>
      <c r="KST155" s="10"/>
      <c r="KSU155" s="10"/>
      <c r="KSV155" s="10"/>
      <c r="KSW155" s="10"/>
      <c r="KSX155" s="10"/>
      <c r="KSY155" s="10"/>
      <c r="KSZ155" s="10"/>
      <c r="KTA155" s="10"/>
      <c r="KTB155" s="10"/>
      <c r="KTC155" s="10"/>
      <c r="KTD155" s="10"/>
      <c r="KTE155" s="10"/>
      <c r="KTF155" s="10"/>
      <c r="KTG155" s="10"/>
      <c r="KTH155" s="10"/>
      <c r="KTI155" s="10"/>
      <c r="KTJ155" s="10"/>
      <c r="KTK155" s="10"/>
      <c r="KTL155" s="10"/>
      <c r="KTM155" s="10"/>
      <c r="KTN155" s="10"/>
      <c r="KTO155" s="10"/>
      <c r="KTP155" s="10"/>
      <c r="KTQ155" s="10"/>
      <c r="KTR155" s="10"/>
      <c r="KTS155" s="10"/>
      <c r="KTT155" s="10"/>
      <c r="KTU155" s="10"/>
      <c r="KTV155" s="10"/>
      <c r="KTW155" s="10"/>
      <c r="KTX155" s="10"/>
      <c r="KTY155" s="10"/>
      <c r="KTZ155" s="10"/>
      <c r="KUA155" s="10"/>
      <c r="KUB155" s="10"/>
      <c r="KUC155" s="10"/>
      <c r="KUD155" s="10"/>
      <c r="KUE155" s="10"/>
      <c r="KUF155" s="10"/>
      <c r="KUG155" s="10"/>
      <c r="KUH155" s="10"/>
      <c r="KUI155" s="10"/>
      <c r="KUJ155" s="10"/>
      <c r="KUK155" s="10"/>
      <c r="KUL155" s="10"/>
      <c r="KUM155" s="10"/>
      <c r="KUN155" s="10"/>
      <c r="KUO155" s="10"/>
      <c r="KUP155" s="10"/>
      <c r="KUQ155" s="10"/>
      <c r="KUR155" s="10"/>
      <c r="KUS155" s="10"/>
      <c r="KUT155" s="10"/>
      <c r="KUU155" s="10"/>
      <c r="KUV155" s="10"/>
      <c r="KUW155" s="10"/>
      <c r="KUX155" s="10"/>
      <c r="KUY155" s="10"/>
      <c r="KUZ155" s="10"/>
      <c r="KVA155" s="10"/>
      <c r="KVB155" s="10"/>
      <c r="KVC155" s="10"/>
      <c r="KVD155" s="10"/>
      <c r="KVE155" s="10"/>
      <c r="KVF155" s="10"/>
      <c r="KVG155" s="10"/>
      <c r="KVH155" s="10"/>
      <c r="KVI155" s="10"/>
      <c r="KVJ155" s="10"/>
      <c r="KVK155" s="10"/>
      <c r="KVL155" s="10"/>
      <c r="KVM155" s="10"/>
      <c r="KVN155" s="10"/>
      <c r="KVO155" s="10"/>
      <c r="KVP155" s="10"/>
      <c r="KVQ155" s="10"/>
      <c r="KVR155" s="10"/>
      <c r="KVS155" s="10"/>
      <c r="KVT155" s="10"/>
      <c r="KVU155" s="10"/>
      <c r="KVV155" s="10"/>
      <c r="KVW155" s="10"/>
      <c r="KVX155" s="10"/>
      <c r="KVY155" s="10"/>
      <c r="KVZ155" s="10"/>
      <c r="KWA155" s="10"/>
      <c r="KWB155" s="10"/>
      <c r="KWC155" s="10"/>
      <c r="KWD155" s="10"/>
      <c r="KWE155" s="10"/>
      <c r="KWF155" s="10"/>
      <c r="KWG155" s="10"/>
      <c r="KWH155" s="10"/>
      <c r="KWI155" s="10"/>
      <c r="KWJ155" s="10"/>
      <c r="KWK155" s="10"/>
      <c r="KWL155" s="10"/>
      <c r="KWM155" s="10"/>
      <c r="KWN155" s="10"/>
      <c r="KWO155" s="10"/>
      <c r="KWP155" s="10"/>
      <c r="KWQ155" s="10"/>
      <c r="KWR155" s="10"/>
      <c r="KWS155" s="10"/>
      <c r="KWT155" s="10"/>
      <c r="KWU155" s="10"/>
      <c r="KWV155" s="10"/>
      <c r="KWW155" s="10"/>
      <c r="KWX155" s="10"/>
      <c r="KWY155" s="10"/>
      <c r="KWZ155" s="10"/>
      <c r="KXA155" s="10"/>
      <c r="KXB155" s="10"/>
      <c r="KXC155" s="10"/>
      <c r="KXD155" s="10"/>
      <c r="KXE155" s="10"/>
      <c r="KXF155" s="10"/>
      <c r="KXG155" s="10"/>
      <c r="KXH155" s="10"/>
      <c r="KXI155" s="10"/>
      <c r="KXJ155" s="10"/>
      <c r="KXK155" s="10"/>
      <c r="KXL155" s="10"/>
      <c r="KXM155" s="10"/>
      <c r="KXN155" s="10"/>
      <c r="KXO155" s="10"/>
      <c r="KXP155" s="10"/>
      <c r="KXQ155" s="10"/>
      <c r="KXR155" s="10"/>
      <c r="KXS155" s="10"/>
      <c r="KXT155" s="10"/>
      <c r="KXU155" s="10"/>
      <c r="KXV155" s="10"/>
      <c r="KXW155" s="10"/>
      <c r="KXX155" s="10"/>
      <c r="KXY155" s="10"/>
      <c r="KXZ155" s="10"/>
      <c r="KYA155" s="10"/>
      <c r="KYB155" s="10"/>
      <c r="KYC155" s="10"/>
      <c r="KYD155" s="10"/>
      <c r="KYE155" s="10"/>
      <c r="KYF155" s="10"/>
      <c r="KYG155" s="10"/>
      <c r="KYH155" s="10"/>
      <c r="KYI155" s="10"/>
      <c r="KYJ155" s="10"/>
      <c r="KYK155" s="10"/>
      <c r="KYL155" s="10"/>
      <c r="KYM155" s="10"/>
      <c r="KYN155" s="10"/>
      <c r="KYO155" s="10"/>
      <c r="KYP155" s="10"/>
      <c r="KYQ155" s="10"/>
      <c r="KYR155" s="10"/>
      <c r="KYS155" s="10"/>
      <c r="KYT155" s="10"/>
      <c r="KYU155" s="10"/>
      <c r="KYV155" s="10"/>
      <c r="KYW155" s="10"/>
      <c r="KYX155" s="10"/>
      <c r="KYY155" s="10"/>
      <c r="KYZ155" s="10"/>
      <c r="KZA155" s="10"/>
      <c r="KZB155" s="10"/>
      <c r="KZC155" s="10"/>
      <c r="KZD155" s="10"/>
      <c r="KZE155" s="10"/>
      <c r="KZF155" s="10"/>
      <c r="KZG155" s="10"/>
      <c r="KZH155" s="10"/>
      <c r="KZI155" s="10"/>
      <c r="KZJ155" s="10"/>
      <c r="KZK155" s="10"/>
      <c r="KZL155" s="10"/>
      <c r="KZM155" s="10"/>
      <c r="KZN155" s="10"/>
      <c r="KZO155" s="10"/>
      <c r="KZP155" s="10"/>
      <c r="KZQ155" s="10"/>
      <c r="KZR155" s="10"/>
      <c r="KZS155" s="10"/>
      <c r="KZT155" s="10"/>
      <c r="KZU155" s="10"/>
      <c r="KZV155" s="10"/>
      <c r="KZW155" s="10"/>
      <c r="KZX155" s="10"/>
      <c r="KZY155" s="10"/>
      <c r="KZZ155" s="10"/>
      <c r="LAA155" s="10"/>
      <c r="LAB155" s="10"/>
      <c r="LAC155" s="10"/>
      <c r="LAD155" s="10"/>
      <c r="LAE155" s="10"/>
      <c r="LAF155" s="10"/>
      <c r="LAG155" s="10"/>
      <c r="LAH155" s="10"/>
      <c r="LAI155" s="10"/>
      <c r="LAJ155" s="10"/>
      <c r="LAK155" s="10"/>
      <c r="LAL155" s="10"/>
      <c r="LAM155" s="10"/>
      <c r="LAN155" s="10"/>
      <c r="LAO155" s="10"/>
      <c r="LAP155" s="10"/>
      <c r="LAQ155" s="10"/>
      <c r="LAR155" s="10"/>
      <c r="LAS155" s="10"/>
      <c r="LAT155" s="10"/>
      <c r="LAU155" s="10"/>
      <c r="LAV155" s="10"/>
      <c r="LAW155" s="10"/>
      <c r="LAX155" s="10"/>
      <c r="LAY155" s="10"/>
      <c r="LAZ155" s="10"/>
      <c r="LBA155" s="10"/>
      <c r="LBB155" s="10"/>
      <c r="LBC155" s="10"/>
      <c r="LBD155" s="10"/>
      <c r="LBE155" s="10"/>
      <c r="LBF155" s="10"/>
      <c r="LBG155" s="10"/>
      <c r="LBH155" s="10"/>
      <c r="LBI155" s="10"/>
      <c r="LBJ155" s="10"/>
      <c r="LBK155" s="10"/>
      <c r="LBL155" s="10"/>
      <c r="LBM155" s="10"/>
      <c r="LBN155" s="10"/>
      <c r="LBO155" s="10"/>
      <c r="LBP155" s="10"/>
      <c r="LBQ155" s="10"/>
      <c r="LBR155" s="10"/>
      <c r="LBS155" s="10"/>
      <c r="LBT155" s="10"/>
      <c r="LBU155" s="10"/>
      <c r="LBV155" s="10"/>
      <c r="LBW155" s="10"/>
      <c r="LBX155" s="10"/>
      <c r="LBY155" s="10"/>
      <c r="LBZ155" s="10"/>
      <c r="LCA155" s="10"/>
      <c r="LCB155" s="10"/>
      <c r="LCC155" s="10"/>
      <c r="LCD155" s="10"/>
      <c r="LCE155" s="10"/>
      <c r="LCF155" s="10"/>
      <c r="LCG155" s="10"/>
      <c r="LCH155" s="10"/>
      <c r="LCI155" s="10"/>
      <c r="LCJ155" s="10"/>
      <c r="LCK155" s="10"/>
      <c r="LCL155" s="10"/>
      <c r="LCM155" s="10"/>
      <c r="LCN155" s="10"/>
      <c r="LCO155" s="10"/>
      <c r="LCP155" s="10"/>
      <c r="LCQ155" s="10"/>
      <c r="LCR155" s="10"/>
      <c r="LCS155" s="10"/>
      <c r="LCT155" s="10"/>
      <c r="LCU155" s="10"/>
      <c r="LCV155" s="10"/>
      <c r="LCW155" s="10"/>
      <c r="LCX155" s="10"/>
      <c r="LCY155" s="10"/>
      <c r="LCZ155" s="10"/>
      <c r="LDA155" s="10"/>
      <c r="LDB155" s="10"/>
      <c r="LDC155" s="10"/>
      <c r="LDD155" s="10"/>
      <c r="LDE155" s="10"/>
      <c r="LDF155" s="10"/>
      <c r="LDG155" s="10"/>
      <c r="LDH155" s="10"/>
      <c r="LDI155" s="10"/>
      <c r="LDJ155" s="10"/>
      <c r="LDK155" s="10"/>
      <c r="LDL155" s="10"/>
      <c r="LDM155" s="10"/>
      <c r="LDN155" s="10"/>
      <c r="LDO155" s="10"/>
      <c r="LDP155" s="10"/>
      <c r="LDQ155" s="10"/>
      <c r="LDR155" s="10"/>
      <c r="LDS155" s="10"/>
      <c r="LDT155" s="10"/>
      <c r="LDU155" s="10"/>
      <c r="LDV155" s="10"/>
      <c r="LDW155" s="10"/>
      <c r="LDX155" s="10"/>
      <c r="LDY155" s="10"/>
      <c r="LDZ155" s="10"/>
      <c r="LEA155" s="10"/>
      <c r="LEB155" s="10"/>
      <c r="LEC155" s="10"/>
      <c r="LED155" s="10"/>
      <c r="LEE155" s="10"/>
      <c r="LEF155" s="10"/>
      <c r="LEG155" s="10"/>
      <c r="LEH155" s="10"/>
      <c r="LEI155" s="10"/>
      <c r="LEJ155" s="10"/>
      <c r="LEK155" s="10"/>
      <c r="LEL155" s="10"/>
      <c r="LEM155" s="10"/>
      <c r="LEN155" s="10"/>
      <c r="LEO155" s="10"/>
      <c r="LEP155" s="10"/>
      <c r="LEQ155" s="10"/>
      <c r="LER155" s="10"/>
      <c r="LES155" s="10"/>
      <c r="LET155" s="10"/>
      <c r="LEU155" s="10"/>
      <c r="LEV155" s="10"/>
      <c r="LEW155" s="10"/>
      <c r="LEX155" s="10"/>
      <c r="LEY155" s="10"/>
      <c r="LEZ155" s="10"/>
      <c r="LFA155" s="10"/>
      <c r="LFB155" s="10"/>
      <c r="LFC155" s="10"/>
      <c r="LFD155" s="10"/>
      <c r="LFE155" s="10"/>
      <c r="LFF155" s="10"/>
      <c r="LFG155" s="10"/>
      <c r="LFH155" s="10"/>
      <c r="LFI155" s="10"/>
      <c r="LFJ155" s="10"/>
      <c r="LFK155" s="10"/>
      <c r="LFL155" s="10"/>
      <c r="LFM155" s="10"/>
      <c r="LFN155" s="10"/>
      <c r="LFO155" s="10"/>
      <c r="LFP155" s="10"/>
      <c r="LFQ155" s="10"/>
      <c r="LFR155" s="10"/>
      <c r="LFS155" s="10"/>
      <c r="LFT155" s="10"/>
      <c r="LFU155" s="10"/>
      <c r="LFV155" s="10"/>
      <c r="LFW155" s="10"/>
      <c r="LFX155" s="10"/>
      <c r="LFY155" s="10"/>
      <c r="LFZ155" s="10"/>
      <c r="LGA155" s="10"/>
      <c r="LGB155" s="10"/>
      <c r="LGC155" s="10"/>
      <c r="LGD155" s="10"/>
      <c r="LGE155" s="10"/>
      <c r="LGF155" s="10"/>
      <c r="LGG155" s="10"/>
      <c r="LGH155" s="10"/>
      <c r="LGI155" s="10"/>
      <c r="LGJ155" s="10"/>
      <c r="LGK155" s="10"/>
      <c r="LGL155" s="10"/>
      <c r="LGM155" s="10"/>
      <c r="LGN155" s="10"/>
      <c r="LGO155" s="10"/>
      <c r="LGP155" s="10"/>
      <c r="LGQ155" s="10"/>
      <c r="LGR155" s="10"/>
      <c r="LGS155" s="10"/>
      <c r="LGT155" s="10"/>
      <c r="LGU155" s="10"/>
      <c r="LGV155" s="10"/>
      <c r="LGW155" s="10"/>
      <c r="LGX155" s="10"/>
      <c r="LGY155" s="10"/>
      <c r="LGZ155" s="10"/>
      <c r="LHA155" s="10"/>
      <c r="LHB155" s="10"/>
      <c r="LHC155" s="10"/>
      <c r="LHD155" s="10"/>
      <c r="LHE155" s="10"/>
      <c r="LHF155" s="10"/>
      <c r="LHG155" s="10"/>
      <c r="LHH155" s="10"/>
      <c r="LHI155" s="10"/>
      <c r="LHJ155" s="10"/>
      <c r="LHK155" s="10"/>
      <c r="LHL155" s="10"/>
      <c r="LHM155" s="10"/>
      <c r="LHN155" s="10"/>
      <c r="LHO155" s="10"/>
      <c r="LHP155" s="10"/>
      <c r="LHQ155" s="10"/>
      <c r="LHR155" s="10"/>
      <c r="LHS155" s="10"/>
      <c r="LHT155" s="10"/>
      <c r="LHU155" s="10"/>
      <c r="LHV155" s="10"/>
      <c r="LHW155" s="10"/>
      <c r="LHX155" s="10"/>
      <c r="LHY155" s="10"/>
      <c r="LHZ155" s="10"/>
      <c r="LIA155" s="10"/>
      <c r="LIB155" s="10"/>
      <c r="LIC155" s="10"/>
      <c r="LID155" s="10"/>
      <c r="LIE155" s="10"/>
      <c r="LIF155" s="10"/>
      <c r="LIG155" s="10"/>
      <c r="LIH155" s="10"/>
      <c r="LII155" s="10"/>
      <c r="LIJ155" s="10"/>
      <c r="LIK155" s="10"/>
      <c r="LIL155" s="10"/>
      <c r="LIM155" s="10"/>
      <c r="LIN155" s="10"/>
      <c r="LIO155" s="10"/>
      <c r="LIP155" s="10"/>
      <c r="LIQ155" s="10"/>
      <c r="LIR155" s="10"/>
      <c r="LIS155" s="10"/>
      <c r="LIT155" s="10"/>
      <c r="LIU155" s="10"/>
      <c r="LIV155" s="10"/>
      <c r="LIW155" s="10"/>
      <c r="LIX155" s="10"/>
      <c r="LIY155" s="10"/>
      <c r="LIZ155" s="10"/>
      <c r="LJA155" s="10"/>
      <c r="LJB155" s="10"/>
      <c r="LJC155" s="10"/>
      <c r="LJD155" s="10"/>
      <c r="LJE155" s="10"/>
      <c r="LJF155" s="10"/>
      <c r="LJG155" s="10"/>
      <c r="LJH155" s="10"/>
      <c r="LJI155" s="10"/>
      <c r="LJJ155" s="10"/>
      <c r="LJK155" s="10"/>
      <c r="LJL155" s="10"/>
      <c r="LJM155" s="10"/>
      <c r="LJN155" s="10"/>
      <c r="LJO155" s="10"/>
      <c r="LJP155" s="10"/>
      <c r="LJQ155" s="10"/>
      <c r="LJR155" s="10"/>
      <c r="LJS155" s="10"/>
      <c r="LJT155" s="10"/>
      <c r="LJU155" s="10"/>
      <c r="LJV155" s="10"/>
      <c r="LJW155" s="10"/>
      <c r="LJX155" s="10"/>
      <c r="LJY155" s="10"/>
      <c r="LJZ155" s="10"/>
      <c r="LKA155" s="10"/>
      <c r="LKB155" s="10"/>
      <c r="LKC155" s="10"/>
      <c r="LKD155" s="10"/>
      <c r="LKE155" s="10"/>
      <c r="LKF155" s="10"/>
      <c r="LKG155" s="10"/>
      <c r="LKH155" s="10"/>
      <c r="LKI155" s="10"/>
      <c r="LKJ155" s="10"/>
      <c r="LKK155" s="10"/>
      <c r="LKL155" s="10"/>
      <c r="LKM155" s="10"/>
      <c r="LKN155" s="10"/>
      <c r="LKO155" s="10"/>
      <c r="LKP155" s="10"/>
      <c r="LKQ155" s="10"/>
      <c r="LKR155" s="10"/>
      <c r="LKS155" s="10"/>
      <c r="LKT155" s="10"/>
      <c r="LKU155" s="10"/>
      <c r="LKV155" s="10"/>
      <c r="LKW155" s="10"/>
      <c r="LKX155" s="10"/>
      <c r="LKY155" s="10"/>
      <c r="LKZ155" s="10"/>
      <c r="LLA155" s="10"/>
      <c r="LLB155" s="10"/>
      <c r="LLC155" s="10"/>
      <c r="LLD155" s="10"/>
      <c r="LLE155" s="10"/>
      <c r="LLF155" s="10"/>
      <c r="LLG155" s="10"/>
      <c r="LLH155" s="10"/>
      <c r="LLI155" s="10"/>
      <c r="LLJ155" s="10"/>
      <c r="LLK155" s="10"/>
      <c r="LLL155" s="10"/>
      <c r="LLM155" s="10"/>
      <c r="LLN155" s="10"/>
      <c r="LLO155" s="10"/>
      <c r="LLP155" s="10"/>
      <c r="LLQ155" s="10"/>
      <c r="LLR155" s="10"/>
      <c r="LLS155" s="10"/>
      <c r="LLT155" s="10"/>
      <c r="LLU155" s="10"/>
      <c r="LLV155" s="10"/>
      <c r="LLW155" s="10"/>
      <c r="LLX155" s="10"/>
      <c r="LLY155" s="10"/>
      <c r="LLZ155" s="10"/>
      <c r="LMA155" s="10"/>
      <c r="LMB155" s="10"/>
      <c r="LMC155" s="10"/>
      <c r="LMD155" s="10"/>
      <c r="LME155" s="10"/>
      <c r="LMF155" s="10"/>
      <c r="LMG155" s="10"/>
      <c r="LMH155" s="10"/>
      <c r="LMI155" s="10"/>
      <c r="LMJ155" s="10"/>
      <c r="LMK155" s="10"/>
      <c r="LML155" s="10"/>
      <c r="LMM155" s="10"/>
      <c r="LMN155" s="10"/>
      <c r="LMO155" s="10"/>
      <c r="LMP155" s="10"/>
      <c r="LMQ155" s="10"/>
      <c r="LMR155" s="10"/>
      <c r="LMS155" s="10"/>
      <c r="LMT155" s="10"/>
      <c r="LMU155" s="10"/>
      <c r="LMV155" s="10"/>
      <c r="LMW155" s="10"/>
      <c r="LMX155" s="10"/>
      <c r="LMY155" s="10"/>
      <c r="LMZ155" s="10"/>
      <c r="LNA155" s="10"/>
      <c r="LNB155" s="10"/>
      <c r="LNC155" s="10"/>
      <c r="LND155" s="10"/>
      <c r="LNE155" s="10"/>
      <c r="LNF155" s="10"/>
      <c r="LNG155" s="10"/>
      <c r="LNH155" s="10"/>
      <c r="LNI155" s="10"/>
      <c r="LNJ155" s="10"/>
      <c r="LNK155" s="10"/>
      <c r="LNL155" s="10"/>
      <c r="LNM155" s="10"/>
      <c r="LNN155" s="10"/>
      <c r="LNO155" s="10"/>
      <c r="LNP155" s="10"/>
      <c r="LNQ155" s="10"/>
      <c r="LNR155" s="10"/>
      <c r="LNS155" s="10"/>
      <c r="LNT155" s="10"/>
      <c r="LNU155" s="10"/>
      <c r="LNV155" s="10"/>
      <c r="LNW155" s="10"/>
      <c r="LNX155" s="10"/>
      <c r="LNY155" s="10"/>
      <c r="LNZ155" s="10"/>
      <c r="LOA155" s="10"/>
      <c r="LOB155" s="10"/>
      <c r="LOC155" s="10"/>
      <c r="LOD155" s="10"/>
      <c r="LOE155" s="10"/>
      <c r="LOF155" s="10"/>
      <c r="LOG155" s="10"/>
      <c r="LOH155" s="10"/>
      <c r="LOI155" s="10"/>
      <c r="LOJ155" s="10"/>
      <c r="LOK155" s="10"/>
      <c r="LOL155" s="10"/>
      <c r="LOM155" s="10"/>
      <c r="LON155" s="10"/>
      <c r="LOO155" s="10"/>
      <c r="LOP155" s="10"/>
      <c r="LOQ155" s="10"/>
      <c r="LOR155" s="10"/>
      <c r="LOS155" s="10"/>
      <c r="LOT155" s="10"/>
      <c r="LOU155" s="10"/>
      <c r="LOV155" s="10"/>
      <c r="LOW155" s="10"/>
      <c r="LOX155" s="10"/>
      <c r="LOY155" s="10"/>
      <c r="LOZ155" s="10"/>
      <c r="LPA155" s="10"/>
      <c r="LPB155" s="10"/>
      <c r="LPC155" s="10"/>
      <c r="LPD155" s="10"/>
      <c r="LPE155" s="10"/>
      <c r="LPF155" s="10"/>
      <c r="LPG155" s="10"/>
      <c r="LPH155" s="10"/>
      <c r="LPI155" s="10"/>
      <c r="LPJ155" s="10"/>
      <c r="LPK155" s="10"/>
      <c r="LPL155" s="10"/>
      <c r="LPM155" s="10"/>
      <c r="LPN155" s="10"/>
      <c r="LPO155" s="10"/>
      <c r="LPP155" s="10"/>
      <c r="LPQ155" s="10"/>
      <c r="LPR155" s="10"/>
      <c r="LPS155" s="10"/>
      <c r="LPT155" s="10"/>
      <c r="LPU155" s="10"/>
      <c r="LPV155" s="10"/>
      <c r="LPW155" s="10"/>
      <c r="LPX155" s="10"/>
      <c r="LPY155" s="10"/>
      <c r="LPZ155" s="10"/>
      <c r="LQA155" s="10"/>
      <c r="LQB155" s="10"/>
      <c r="LQC155" s="10"/>
      <c r="LQD155" s="10"/>
      <c r="LQE155" s="10"/>
      <c r="LQF155" s="10"/>
      <c r="LQG155" s="10"/>
      <c r="LQH155" s="10"/>
      <c r="LQI155" s="10"/>
      <c r="LQJ155" s="10"/>
      <c r="LQK155" s="10"/>
      <c r="LQL155" s="10"/>
      <c r="LQM155" s="10"/>
      <c r="LQN155" s="10"/>
      <c r="LQO155" s="10"/>
      <c r="LQP155" s="10"/>
      <c r="LQQ155" s="10"/>
      <c r="LQR155" s="10"/>
      <c r="LQS155" s="10"/>
      <c r="LQT155" s="10"/>
      <c r="LQU155" s="10"/>
      <c r="LQV155" s="10"/>
      <c r="LQW155" s="10"/>
      <c r="LQX155" s="10"/>
      <c r="LQY155" s="10"/>
      <c r="LQZ155" s="10"/>
      <c r="LRA155" s="10"/>
      <c r="LRB155" s="10"/>
      <c r="LRC155" s="10"/>
      <c r="LRD155" s="10"/>
      <c r="LRE155" s="10"/>
      <c r="LRF155" s="10"/>
      <c r="LRG155" s="10"/>
      <c r="LRH155" s="10"/>
      <c r="LRI155" s="10"/>
      <c r="LRJ155" s="10"/>
      <c r="LRK155" s="10"/>
      <c r="LRL155" s="10"/>
      <c r="LRM155" s="10"/>
      <c r="LRN155" s="10"/>
      <c r="LRO155" s="10"/>
      <c r="LRP155" s="10"/>
      <c r="LRQ155" s="10"/>
      <c r="LRR155" s="10"/>
      <c r="LRS155" s="10"/>
      <c r="LRT155" s="10"/>
      <c r="LRU155" s="10"/>
      <c r="LRV155" s="10"/>
      <c r="LRW155" s="10"/>
      <c r="LRX155" s="10"/>
      <c r="LRY155" s="10"/>
      <c r="LRZ155" s="10"/>
      <c r="LSA155" s="10"/>
      <c r="LSB155" s="10"/>
      <c r="LSC155" s="10"/>
      <c r="LSD155" s="10"/>
      <c r="LSE155" s="10"/>
      <c r="LSF155" s="10"/>
      <c r="LSG155" s="10"/>
      <c r="LSH155" s="10"/>
      <c r="LSI155" s="10"/>
      <c r="LSJ155" s="10"/>
      <c r="LSK155" s="10"/>
      <c r="LSL155" s="10"/>
      <c r="LSM155" s="10"/>
      <c r="LSN155" s="10"/>
      <c r="LSO155" s="10"/>
      <c r="LSP155" s="10"/>
      <c r="LSQ155" s="10"/>
      <c r="LSR155" s="10"/>
      <c r="LSS155" s="10"/>
      <c r="LST155" s="10"/>
      <c r="LSU155" s="10"/>
      <c r="LSV155" s="10"/>
      <c r="LSW155" s="10"/>
      <c r="LSX155" s="10"/>
      <c r="LSY155" s="10"/>
      <c r="LSZ155" s="10"/>
      <c r="LTA155" s="10"/>
      <c r="LTB155" s="10"/>
      <c r="LTC155" s="10"/>
      <c r="LTD155" s="10"/>
      <c r="LTE155" s="10"/>
      <c r="LTF155" s="10"/>
      <c r="LTG155" s="10"/>
      <c r="LTH155" s="10"/>
      <c r="LTI155" s="10"/>
      <c r="LTJ155" s="10"/>
      <c r="LTK155" s="10"/>
      <c r="LTL155" s="10"/>
      <c r="LTM155" s="10"/>
      <c r="LTN155" s="10"/>
      <c r="LTO155" s="10"/>
      <c r="LTP155" s="10"/>
      <c r="LTQ155" s="10"/>
      <c r="LTR155" s="10"/>
      <c r="LTS155" s="10"/>
      <c r="LTT155" s="10"/>
      <c r="LTU155" s="10"/>
      <c r="LTV155" s="10"/>
      <c r="LTW155" s="10"/>
      <c r="LTX155" s="10"/>
      <c r="LTY155" s="10"/>
      <c r="LTZ155" s="10"/>
      <c r="LUA155" s="10"/>
      <c r="LUB155" s="10"/>
      <c r="LUC155" s="10"/>
      <c r="LUD155" s="10"/>
      <c r="LUE155" s="10"/>
      <c r="LUF155" s="10"/>
      <c r="LUG155" s="10"/>
      <c r="LUH155" s="10"/>
      <c r="LUI155" s="10"/>
      <c r="LUJ155" s="10"/>
      <c r="LUK155" s="10"/>
      <c r="LUL155" s="10"/>
      <c r="LUM155" s="10"/>
      <c r="LUN155" s="10"/>
      <c r="LUO155" s="10"/>
      <c r="LUP155" s="10"/>
      <c r="LUQ155" s="10"/>
      <c r="LUR155" s="10"/>
      <c r="LUS155" s="10"/>
      <c r="LUT155" s="10"/>
      <c r="LUU155" s="10"/>
      <c r="LUV155" s="10"/>
      <c r="LUW155" s="10"/>
      <c r="LUX155" s="10"/>
      <c r="LUY155" s="10"/>
      <c r="LUZ155" s="10"/>
      <c r="LVA155" s="10"/>
      <c r="LVB155" s="10"/>
      <c r="LVC155" s="10"/>
      <c r="LVD155" s="10"/>
      <c r="LVE155" s="10"/>
      <c r="LVF155" s="10"/>
      <c r="LVG155" s="10"/>
      <c r="LVH155" s="10"/>
      <c r="LVI155" s="10"/>
      <c r="LVJ155" s="10"/>
      <c r="LVK155" s="10"/>
      <c r="LVL155" s="10"/>
      <c r="LVM155" s="10"/>
      <c r="LVN155" s="10"/>
      <c r="LVO155" s="10"/>
      <c r="LVP155" s="10"/>
      <c r="LVQ155" s="10"/>
      <c r="LVR155" s="10"/>
      <c r="LVS155" s="10"/>
      <c r="LVT155" s="10"/>
      <c r="LVU155" s="10"/>
      <c r="LVV155" s="10"/>
      <c r="LVW155" s="10"/>
      <c r="LVX155" s="10"/>
      <c r="LVY155" s="10"/>
      <c r="LVZ155" s="10"/>
      <c r="LWA155" s="10"/>
      <c r="LWB155" s="10"/>
      <c r="LWC155" s="10"/>
      <c r="LWD155" s="10"/>
      <c r="LWE155" s="10"/>
      <c r="LWF155" s="10"/>
      <c r="LWG155" s="10"/>
      <c r="LWH155" s="10"/>
      <c r="LWI155" s="10"/>
      <c r="LWJ155" s="10"/>
      <c r="LWK155" s="10"/>
      <c r="LWL155" s="10"/>
      <c r="LWM155" s="10"/>
      <c r="LWN155" s="10"/>
      <c r="LWO155" s="10"/>
      <c r="LWP155" s="10"/>
      <c r="LWQ155" s="10"/>
      <c r="LWR155" s="10"/>
      <c r="LWS155" s="10"/>
      <c r="LWT155" s="10"/>
      <c r="LWU155" s="10"/>
      <c r="LWV155" s="10"/>
      <c r="LWW155" s="10"/>
      <c r="LWX155" s="10"/>
      <c r="LWY155" s="10"/>
      <c r="LWZ155" s="10"/>
      <c r="LXA155" s="10"/>
      <c r="LXB155" s="10"/>
      <c r="LXC155" s="10"/>
      <c r="LXD155" s="10"/>
      <c r="LXE155" s="10"/>
      <c r="LXF155" s="10"/>
      <c r="LXG155" s="10"/>
      <c r="LXH155" s="10"/>
      <c r="LXI155" s="10"/>
      <c r="LXJ155" s="10"/>
      <c r="LXK155" s="10"/>
      <c r="LXL155" s="10"/>
      <c r="LXM155" s="10"/>
      <c r="LXN155" s="10"/>
      <c r="LXO155" s="10"/>
      <c r="LXP155" s="10"/>
      <c r="LXQ155" s="10"/>
      <c r="LXR155" s="10"/>
      <c r="LXS155" s="10"/>
      <c r="LXT155" s="10"/>
      <c r="LXU155" s="10"/>
      <c r="LXV155" s="10"/>
      <c r="LXW155" s="10"/>
      <c r="LXX155" s="10"/>
      <c r="LXY155" s="10"/>
      <c r="LXZ155" s="10"/>
      <c r="LYA155" s="10"/>
      <c r="LYB155" s="10"/>
      <c r="LYC155" s="10"/>
      <c r="LYD155" s="10"/>
      <c r="LYE155" s="10"/>
      <c r="LYF155" s="10"/>
      <c r="LYG155" s="10"/>
      <c r="LYH155" s="10"/>
      <c r="LYI155" s="10"/>
      <c r="LYJ155" s="10"/>
      <c r="LYK155" s="10"/>
      <c r="LYL155" s="10"/>
      <c r="LYM155" s="10"/>
      <c r="LYN155" s="10"/>
      <c r="LYO155" s="10"/>
      <c r="LYP155" s="10"/>
      <c r="LYQ155" s="10"/>
      <c r="LYR155" s="10"/>
      <c r="LYS155" s="10"/>
      <c r="LYT155" s="10"/>
      <c r="LYU155" s="10"/>
      <c r="LYV155" s="10"/>
      <c r="LYW155" s="10"/>
      <c r="LYX155" s="10"/>
      <c r="LYY155" s="10"/>
      <c r="LYZ155" s="10"/>
      <c r="LZA155" s="10"/>
      <c r="LZB155" s="10"/>
      <c r="LZC155" s="10"/>
      <c r="LZD155" s="10"/>
      <c r="LZE155" s="10"/>
      <c r="LZF155" s="10"/>
      <c r="LZG155" s="10"/>
      <c r="LZH155" s="10"/>
      <c r="LZI155" s="10"/>
      <c r="LZJ155" s="10"/>
      <c r="LZK155" s="10"/>
      <c r="LZL155" s="10"/>
      <c r="LZM155" s="10"/>
      <c r="LZN155" s="10"/>
      <c r="LZO155" s="10"/>
      <c r="LZP155" s="10"/>
      <c r="LZQ155" s="10"/>
      <c r="LZR155" s="10"/>
      <c r="LZS155" s="10"/>
      <c r="LZT155" s="10"/>
      <c r="LZU155" s="10"/>
      <c r="LZV155" s="10"/>
      <c r="LZW155" s="10"/>
      <c r="LZX155" s="10"/>
      <c r="LZY155" s="10"/>
      <c r="LZZ155" s="10"/>
      <c r="MAA155" s="10"/>
      <c r="MAB155" s="10"/>
      <c r="MAC155" s="10"/>
      <c r="MAD155" s="10"/>
      <c r="MAE155" s="10"/>
      <c r="MAF155" s="10"/>
      <c r="MAG155" s="10"/>
      <c r="MAH155" s="10"/>
      <c r="MAI155" s="10"/>
      <c r="MAJ155" s="10"/>
      <c r="MAK155" s="10"/>
      <c r="MAL155" s="10"/>
      <c r="MAM155" s="10"/>
      <c r="MAN155" s="10"/>
      <c r="MAO155" s="10"/>
      <c r="MAP155" s="10"/>
      <c r="MAQ155" s="10"/>
      <c r="MAR155" s="10"/>
      <c r="MAS155" s="10"/>
      <c r="MAT155" s="10"/>
      <c r="MAU155" s="10"/>
      <c r="MAV155" s="10"/>
      <c r="MAW155" s="10"/>
      <c r="MAX155" s="10"/>
      <c r="MAY155" s="10"/>
      <c r="MAZ155" s="10"/>
      <c r="MBA155" s="10"/>
      <c r="MBB155" s="10"/>
      <c r="MBC155" s="10"/>
      <c r="MBD155" s="10"/>
      <c r="MBE155" s="10"/>
      <c r="MBF155" s="10"/>
      <c r="MBG155" s="10"/>
      <c r="MBH155" s="10"/>
      <c r="MBI155" s="10"/>
      <c r="MBJ155" s="10"/>
      <c r="MBK155" s="10"/>
      <c r="MBL155" s="10"/>
      <c r="MBM155" s="10"/>
      <c r="MBN155" s="10"/>
      <c r="MBO155" s="10"/>
      <c r="MBP155" s="10"/>
      <c r="MBQ155" s="10"/>
      <c r="MBR155" s="10"/>
      <c r="MBS155" s="10"/>
      <c r="MBT155" s="10"/>
      <c r="MBU155" s="10"/>
      <c r="MBV155" s="10"/>
      <c r="MBW155" s="10"/>
      <c r="MBX155" s="10"/>
      <c r="MBY155" s="10"/>
      <c r="MBZ155" s="10"/>
      <c r="MCA155" s="10"/>
      <c r="MCB155" s="10"/>
      <c r="MCC155" s="10"/>
      <c r="MCD155" s="10"/>
      <c r="MCE155" s="10"/>
      <c r="MCF155" s="10"/>
      <c r="MCG155" s="10"/>
      <c r="MCH155" s="10"/>
      <c r="MCI155" s="10"/>
      <c r="MCJ155" s="10"/>
      <c r="MCK155" s="10"/>
      <c r="MCL155" s="10"/>
      <c r="MCM155" s="10"/>
      <c r="MCN155" s="10"/>
      <c r="MCO155" s="10"/>
      <c r="MCP155" s="10"/>
      <c r="MCQ155" s="10"/>
      <c r="MCR155" s="10"/>
      <c r="MCS155" s="10"/>
      <c r="MCT155" s="10"/>
      <c r="MCU155" s="10"/>
      <c r="MCV155" s="10"/>
      <c r="MCW155" s="10"/>
      <c r="MCX155" s="10"/>
      <c r="MCY155" s="10"/>
      <c r="MCZ155" s="10"/>
      <c r="MDA155" s="10"/>
      <c r="MDB155" s="10"/>
      <c r="MDC155" s="10"/>
      <c r="MDD155" s="10"/>
      <c r="MDE155" s="10"/>
      <c r="MDF155" s="10"/>
      <c r="MDG155" s="10"/>
      <c r="MDH155" s="10"/>
      <c r="MDI155" s="10"/>
      <c r="MDJ155" s="10"/>
      <c r="MDK155" s="10"/>
      <c r="MDL155" s="10"/>
      <c r="MDM155" s="10"/>
      <c r="MDN155" s="10"/>
      <c r="MDO155" s="10"/>
      <c r="MDP155" s="10"/>
      <c r="MDQ155" s="10"/>
      <c r="MDR155" s="10"/>
      <c r="MDS155" s="10"/>
      <c r="MDT155" s="10"/>
      <c r="MDU155" s="10"/>
      <c r="MDV155" s="10"/>
      <c r="MDW155" s="10"/>
      <c r="MDX155" s="10"/>
      <c r="MDY155" s="10"/>
      <c r="MDZ155" s="10"/>
      <c r="MEA155" s="10"/>
      <c r="MEB155" s="10"/>
      <c r="MEC155" s="10"/>
      <c r="MED155" s="10"/>
      <c r="MEE155" s="10"/>
      <c r="MEF155" s="10"/>
      <c r="MEG155" s="10"/>
      <c r="MEH155" s="10"/>
      <c r="MEI155" s="10"/>
      <c r="MEJ155" s="10"/>
      <c r="MEK155" s="10"/>
      <c r="MEL155" s="10"/>
      <c r="MEM155" s="10"/>
      <c r="MEN155" s="10"/>
      <c r="MEO155" s="10"/>
      <c r="MEP155" s="10"/>
      <c r="MEQ155" s="10"/>
      <c r="MER155" s="10"/>
      <c r="MES155" s="10"/>
      <c r="MET155" s="10"/>
      <c r="MEU155" s="10"/>
      <c r="MEV155" s="10"/>
      <c r="MEW155" s="10"/>
      <c r="MEX155" s="10"/>
      <c r="MEY155" s="10"/>
      <c r="MEZ155" s="10"/>
      <c r="MFA155" s="10"/>
      <c r="MFB155" s="10"/>
      <c r="MFC155" s="10"/>
      <c r="MFD155" s="10"/>
      <c r="MFE155" s="10"/>
      <c r="MFF155" s="10"/>
      <c r="MFG155" s="10"/>
      <c r="MFH155" s="10"/>
      <c r="MFI155" s="10"/>
      <c r="MFJ155" s="10"/>
      <c r="MFK155" s="10"/>
      <c r="MFL155" s="10"/>
      <c r="MFM155" s="10"/>
      <c r="MFN155" s="10"/>
      <c r="MFO155" s="10"/>
      <c r="MFP155" s="10"/>
      <c r="MFQ155" s="10"/>
      <c r="MFR155" s="10"/>
      <c r="MFS155" s="10"/>
      <c r="MFT155" s="10"/>
      <c r="MFU155" s="10"/>
      <c r="MFV155" s="10"/>
      <c r="MFW155" s="10"/>
      <c r="MFX155" s="10"/>
      <c r="MFY155" s="10"/>
      <c r="MFZ155" s="10"/>
      <c r="MGA155" s="10"/>
      <c r="MGB155" s="10"/>
      <c r="MGC155" s="10"/>
      <c r="MGD155" s="10"/>
      <c r="MGE155" s="10"/>
      <c r="MGF155" s="10"/>
      <c r="MGG155" s="10"/>
      <c r="MGH155" s="10"/>
      <c r="MGI155" s="10"/>
      <c r="MGJ155" s="10"/>
      <c r="MGK155" s="10"/>
      <c r="MGL155" s="10"/>
      <c r="MGM155" s="10"/>
      <c r="MGN155" s="10"/>
      <c r="MGO155" s="10"/>
      <c r="MGP155" s="10"/>
      <c r="MGQ155" s="10"/>
      <c r="MGR155" s="10"/>
      <c r="MGS155" s="10"/>
      <c r="MGT155" s="10"/>
      <c r="MGU155" s="10"/>
      <c r="MGV155" s="10"/>
      <c r="MGW155" s="10"/>
      <c r="MGX155" s="10"/>
      <c r="MGY155" s="10"/>
      <c r="MGZ155" s="10"/>
      <c r="MHA155" s="10"/>
      <c r="MHB155" s="10"/>
      <c r="MHC155" s="10"/>
      <c r="MHD155" s="10"/>
      <c r="MHE155" s="10"/>
      <c r="MHF155" s="10"/>
      <c r="MHG155" s="10"/>
      <c r="MHH155" s="10"/>
      <c r="MHI155" s="10"/>
      <c r="MHJ155" s="10"/>
      <c r="MHK155" s="10"/>
      <c r="MHL155" s="10"/>
      <c r="MHM155" s="10"/>
      <c r="MHN155" s="10"/>
      <c r="MHO155" s="10"/>
      <c r="MHP155" s="10"/>
      <c r="MHQ155" s="10"/>
      <c r="MHR155" s="10"/>
      <c r="MHS155" s="10"/>
      <c r="MHT155" s="10"/>
      <c r="MHU155" s="10"/>
      <c r="MHV155" s="10"/>
      <c r="MHW155" s="10"/>
      <c r="MHX155" s="10"/>
      <c r="MHY155" s="10"/>
      <c r="MHZ155" s="10"/>
      <c r="MIA155" s="10"/>
      <c r="MIB155" s="10"/>
      <c r="MIC155" s="10"/>
      <c r="MID155" s="10"/>
      <c r="MIE155" s="10"/>
      <c r="MIF155" s="10"/>
      <c r="MIG155" s="10"/>
      <c r="MIH155" s="10"/>
      <c r="MII155" s="10"/>
      <c r="MIJ155" s="10"/>
      <c r="MIK155" s="10"/>
      <c r="MIL155" s="10"/>
      <c r="MIM155" s="10"/>
      <c r="MIN155" s="10"/>
      <c r="MIO155" s="10"/>
      <c r="MIP155" s="10"/>
      <c r="MIQ155" s="10"/>
      <c r="MIR155" s="10"/>
      <c r="MIS155" s="10"/>
      <c r="MIT155" s="10"/>
      <c r="MIU155" s="10"/>
      <c r="MIV155" s="10"/>
      <c r="MIW155" s="10"/>
      <c r="MIX155" s="10"/>
      <c r="MIY155" s="10"/>
      <c r="MIZ155" s="10"/>
      <c r="MJA155" s="10"/>
      <c r="MJB155" s="10"/>
      <c r="MJC155" s="10"/>
      <c r="MJD155" s="10"/>
      <c r="MJE155" s="10"/>
      <c r="MJF155" s="10"/>
      <c r="MJG155" s="10"/>
      <c r="MJH155" s="10"/>
      <c r="MJI155" s="10"/>
      <c r="MJJ155" s="10"/>
      <c r="MJK155" s="10"/>
      <c r="MJL155" s="10"/>
      <c r="MJM155" s="10"/>
      <c r="MJN155" s="10"/>
      <c r="MJO155" s="10"/>
      <c r="MJP155" s="10"/>
      <c r="MJQ155" s="10"/>
      <c r="MJR155" s="10"/>
      <c r="MJS155" s="10"/>
      <c r="MJT155" s="10"/>
      <c r="MJU155" s="10"/>
      <c r="MJV155" s="10"/>
      <c r="MJW155" s="10"/>
      <c r="MJX155" s="10"/>
      <c r="MJY155" s="10"/>
      <c r="MJZ155" s="10"/>
      <c r="MKA155" s="10"/>
      <c r="MKB155" s="10"/>
      <c r="MKC155" s="10"/>
      <c r="MKD155" s="10"/>
      <c r="MKE155" s="10"/>
      <c r="MKF155" s="10"/>
      <c r="MKG155" s="10"/>
      <c r="MKH155" s="10"/>
      <c r="MKI155" s="10"/>
      <c r="MKJ155" s="10"/>
      <c r="MKK155" s="10"/>
      <c r="MKL155" s="10"/>
      <c r="MKM155" s="10"/>
      <c r="MKN155" s="10"/>
      <c r="MKO155" s="10"/>
      <c r="MKP155" s="10"/>
      <c r="MKQ155" s="10"/>
      <c r="MKR155" s="10"/>
      <c r="MKS155" s="10"/>
      <c r="MKT155" s="10"/>
      <c r="MKU155" s="10"/>
      <c r="MKV155" s="10"/>
      <c r="MKW155" s="10"/>
      <c r="MKX155" s="10"/>
      <c r="MKY155" s="10"/>
      <c r="MKZ155" s="10"/>
      <c r="MLA155" s="10"/>
      <c r="MLB155" s="10"/>
      <c r="MLC155" s="10"/>
      <c r="MLD155" s="10"/>
      <c r="MLE155" s="10"/>
      <c r="MLF155" s="10"/>
      <c r="MLG155" s="10"/>
      <c r="MLH155" s="10"/>
      <c r="MLI155" s="10"/>
      <c r="MLJ155" s="10"/>
      <c r="MLK155" s="10"/>
      <c r="MLL155" s="10"/>
      <c r="MLM155" s="10"/>
      <c r="MLN155" s="10"/>
      <c r="MLO155" s="10"/>
      <c r="MLP155" s="10"/>
      <c r="MLQ155" s="10"/>
      <c r="MLR155" s="10"/>
      <c r="MLS155" s="10"/>
      <c r="MLT155" s="10"/>
      <c r="MLU155" s="10"/>
      <c r="MLV155" s="10"/>
      <c r="MLW155" s="10"/>
      <c r="MLX155" s="10"/>
      <c r="MLY155" s="10"/>
      <c r="MLZ155" s="10"/>
      <c r="MMA155" s="10"/>
      <c r="MMB155" s="10"/>
      <c r="MMC155" s="10"/>
      <c r="MMD155" s="10"/>
      <c r="MME155" s="10"/>
      <c r="MMF155" s="10"/>
      <c r="MMG155" s="10"/>
      <c r="MMH155" s="10"/>
      <c r="MMI155" s="10"/>
      <c r="MMJ155" s="10"/>
      <c r="MMK155" s="10"/>
      <c r="MML155" s="10"/>
      <c r="MMM155" s="10"/>
      <c r="MMN155" s="10"/>
      <c r="MMO155" s="10"/>
      <c r="MMP155" s="10"/>
      <c r="MMQ155" s="10"/>
      <c r="MMR155" s="10"/>
      <c r="MMS155" s="10"/>
      <c r="MMT155" s="10"/>
      <c r="MMU155" s="10"/>
      <c r="MMV155" s="10"/>
      <c r="MMW155" s="10"/>
      <c r="MMX155" s="10"/>
      <c r="MMY155" s="10"/>
      <c r="MMZ155" s="10"/>
      <c r="MNA155" s="10"/>
      <c r="MNB155" s="10"/>
      <c r="MNC155" s="10"/>
      <c r="MND155" s="10"/>
      <c r="MNE155" s="10"/>
      <c r="MNF155" s="10"/>
      <c r="MNG155" s="10"/>
      <c r="MNH155" s="10"/>
      <c r="MNI155" s="10"/>
      <c r="MNJ155" s="10"/>
      <c r="MNK155" s="10"/>
      <c r="MNL155" s="10"/>
      <c r="MNM155" s="10"/>
      <c r="MNN155" s="10"/>
      <c r="MNO155" s="10"/>
      <c r="MNP155" s="10"/>
      <c r="MNQ155" s="10"/>
      <c r="MNR155" s="10"/>
      <c r="MNS155" s="10"/>
      <c r="MNT155" s="10"/>
      <c r="MNU155" s="10"/>
      <c r="MNV155" s="10"/>
      <c r="MNW155" s="10"/>
      <c r="MNX155" s="10"/>
      <c r="MNY155" s="10"/>
      <c r="MNZ155" s="10"/>
      <c r="MOA155" s="10"/>
      <c r="MOB155" s="10"/>
      <c r="MOC155" s="10"/>
      <c r="MOD155" s="10"/>
      <c r="MOE155" s="10"/>
      <c r="MOF155" s="10"/>
      <c r="MOG155" s="10"/>
      <c r="MOH155" s="10"/>
      <c r="MOI155" s="10"/>
      <c r="MOJ155" s="10"/>
      <c r="MOK155" s="10"/>
      <c r="MOL155" s="10"/>
      <c r="MOM155" s="10"/>
      <c r="MON155" s="10"/>
      <c r="MOO155" s="10"/>
      <c r="MOP155" s="10"/>
      <c r="MOQ155" s="10"/>
      <c r="MOR155" s="10"/>
      <c r="MOS155" s="10"/>
      <c r="MOT155" s="10"/>
      <c r="MOU155" s="10"/>
      <c r="MOV155" s="10"/>
      <c r="MOW155" s="10"/>
      <c r="MOX155" s="10"/>
      <c r="MOY155" s="10"/>
      <c r="MOZ155" s="10"/>
      <c r="MPA155" s="10"/>
      <c r="MPB155" s="10"/>
      <c r="MPC155" s="10"/>
      <c r="MPD155" s="10"/>
      <c r="MPE155" s="10"/>
      <c r="MPF155" s="10"/>
      <c r="MPG155" s="10"/>
      <c r="MPH155" s="10"/>
      <c r="MPI155" s="10"/>
      <c r="MPJ155" s="10"/>
      <c r="MPK155" s="10"/>
      <c r="MPL155" s="10"/>
      <c r="MPM155" s="10"/>
      <c r="MPN155" s="10"/>
      <c r="MPO155" s="10"/>
      <c r="MPP155" s="10"/>
      <c r="MPQ155" s="10"/>
      <c r="MPR155" s="10"/>
      <c r="MPS155" s="10"/>
      <c r="MPT155" s="10"/>
      <c r="MPU155" s="10"/>
      <c r="MPV155" s="10"/>
      <c r="MPW155" s="10"/>
      <c r="MPX155" s="10"/>
      <c r="MPY155" s="10"/>
      <c r="MPZ155" s="10"/>
      <c r="MQA155" s="10"/>
      <c r="MQB155" s="10"/>
      <c r="MQC155" s="10"/>
      <c r="MQD155" s="10"/>
      <c r="MQE155" s="10"/>
      <c r="MQF155" s="10"/>
      <c r="MQG155" s="10"/>
      <c r="MQH155" s="10"/>
      <c r="MQI155" s="10"/>
      <c r="MQJ155" s="10"/>
      <c r="MQK155" s="10"/>
      <c r="MQL155" s="10"/>
      <c r="MQM155" s="10"/>
      <c r="MQN155" s="10"/>
      <c r="MQO155" s="10"/>
      <c r="MQP155" s="10"/>
      <c r="MQQ155" s="10"/>
      <c r="MQR155" s="10"/>
      <c r="MQS155" s="10"/>
      <c r="MQT155" s="10"/>
      <c r="MQU155" s="10"/>
      <c r="MQV155" s="10"/>
      <c r="MQW155" s="10"/>
      <c r="MQX155" s="10"/>
      <c r="MQY155" s="10"/>
      <c r="MQZ155" s="10"/>
      <c r="MRA155" s="10"/>
      <c r="MRB155" s="10"/>
      <c r="MRC155" s="10"/>
      <c r="MRD155" s="10"/>
      <c r="MRE155" s="10"/>
      <c r="MRF155" s="10"/>
      <c r="MRG155" s="10"/>
      <c r="MRH155" s="10"/>
      <c r="MRI155" s="10"/>
      <c r="MRJ155" s="10"/>
      <c r="MRK155" s="10"/>
      <c r="MRL155" s="10"/>
      <c r="MRM155" s="10"/>
      <c r="MRN155" s="10"/>
      <c r="MRO155" s="10"/>
      <c r="MRP155" s="10"/>
      <c r="MRQ155" s="10"/>
      <c r="MRR155" s="10"/>
      <c r="MRS155" s="10"/>
      <c r="MRT155" s="10"/>
      <c r="MRU155" s="10"/>
      <c r="MRV155" s="10"/>
      <c r="MRW155" s="10"/>
      <c r="MRX155" s="10"/>
      <c r="MRY155" s="10"/>
      <c r="MRZ155" s="10"/>
      <c r="MSA155" s="10"/>
      <c r="MSB155" s="10"/>
      <c r="MSC155" s="10"/>
      <c r="MSD155" s="10"/>
      <c r="MSE155" s="10"/>
      <c r="MSF155" s="10"/>
      <c r="MSG155" s="10"/>
      <c r="MSH155" s="10"/>
      <c r="MSI155" s="10"/>
      <c r="MSJ155" s="10"/>
      <c r="MSK155" s="10"/>
      <c r="MSL155" s="10"/>
      <c r="MSM155" s="10"/>
      <c r="MSN155" s="10"/>
      <c r="MSO155" s="10"/>
      <c r="MSP155" s="10"/>
      <c r="MSQ155" s="10"/>
      <c r="MSR155" s="10"/>
      <c r="MSS155" s="10"/>
      <c r="MST155" s="10"/>
      <c r="MSU155" s="10"/>
      <c r="MSV155" s="10"/>
      <c r="MSW155" s="10"/>
      <c r="MSX155" s="10"/>
      <c r="MSY155" s="10"/>
      <c r="MSZ155" s="10"/>
      <c r="MTA155" s="10"/>
      <c r="MTB155" s="10"/>
      <c r="MTC155" s="10"/>
      <c r="MTD155" s="10"/>
      <c r="MTE155" s="10"/>
      <c r="MTF155" s="10"/>
      <c r="MTG155" s="10"/>
      <c r="MTH155" s="10"/>
      <c r="MTI155" s="10"/>
      <c r="MTJ155" s="10"/>
      <c r="MTK155" s="10"/>
      <c r="MTL155" s="10"/>
      <c r="MTM155" s="10"/>
      <c r="MTN155" s="10"/>
      <c r="MTO155" s="10"/>
      <c r="MTP155" s="10"/>
      <c r="MTQ155" s="10"/>
      <c r="MTR155" s="10"/>
      <c r="MTS155" s="10"/>
      <c r="MTT155" s="10"/>
      <c r="MTU155" s="10"/>
      <c r="MTV155" s="10"/>
      <c r="MTW155" s="10"/>
      <c r="MTX155" s="10"/>
      <c r="MTY155" s="10"/>
      <c r="MTZ155" s="10"/>
      <c r="MUA155" s="10"/>
      <c r="MUB155" s="10"/>
      <c r="MUC155" s="10"/>
      <c r="MUD155" s="10"/>
      <c r="MUE155" s="10"/>
      <c r="MUF155" s="10"/>
      <c r="MUG155" s="10"/>
      <c r="MUH155" s="10"/>
      <c r="MUI155" s="10"/>
      <c r="MUJ155" s="10"/>
      <c r="MUK155" s="10"/>
      <c r="MUL155" s="10"/>
      <c r="MUM155" s="10"/>
      <c r="MUN155" s="10"/>
      <c r="MUO155" s="10"/>
      <c r="MUP155" s="10"/>
      <c r="MUQ155" s="10"/>
      <c r="MUR155" s="10"/>
      <c r="MUS155" s="10"/>
      <c r="MUT155" s="10"/>
      <c r="MUU155" s="10"/>
      <c r="MUV155" s="10"/>
      <c r="MUW155" s="10"/>
      <c r="MUX155" s="10"/>
      <c r="MUY155" s="10"/>
      <c r="MUZ155" s="10"/>
      <c r="MVA155" s="10"/>
      <c r="MVB155" s="10"/>
      <c r="MVC155" s="10"/>
      <c r="MVD155" s="10"/>
      <c r="MVE155" s="10"/>
      <c r="MVF155" s="10"/>
      <c r="MVG155" s="10"/>
      <c r="MVH155" s="10"/>
      <c r="MVI155" s="10"/>
      <c r="MVJ155" s="10"/>
      <c r="MVK155" s="10"/>
      <c r="MVL155" s="10"/>
      <c r="MVM155" s="10"/>
      <c r="MVN155" s="10"/>
      <c r="MVO155" s="10"/>
      <c r="MVP155" s="10"/>
      <c r="MVQ155" s="10"/>
      <c r="MVR155" s="10"/>
      <c r="MVS155" s="10"/>
      <c r="MVT155" s="10"/>
      <c r="MVU155" s="10"/>
      <c r="MVV155" s="10"/>
      <c r="MVW155" s="10"/>
      <c r="MVX155" s="10"/>
      <c r="MVY155" s="10"/>
      <c r="MVZ155" s="10"/>
      <c r="MWA155" s="10"/>
      <c r="MWB155" s="10"/>
      <c r="MWC155" s="10"/>
      <c r="MWD155" s="10"/>
      <c r="MWE155" s="10"/>
      <c r="MWF155" s="10"/>
      <c r="MWG155" s="10"/>
      <c r="MWH155" s="10"/>
      <c r="MWI155" s="10"/>
      <c r="MWJ155" s="10"/>
      <c r="MWK155" s="10"/>
      <c r="MWL155" s="10"/>
      <c r="MWM155" s="10"/>
      <c r="MWN155" s="10"/>
      <c r="MWO155" s="10"/>
      <c r="MWP155" s="10"/>
      <c r="MWQ155" s="10"/>
      <c r="MWR155" s="10"/>
      <c r="MWS155" s="10"/>
      <c r="MWT155" s="10"/>
      <c r="MWU155" s="10"/>
      <c r="MWV155" s="10"/>
      <c r="MWW155" s="10"/>
      <c r="MWX155" s="10"/>
      <c r="MWY155" s="10"/>
      <c r="MWZ155" s="10"/>
      <c r="MXA155" s="10"/>
      <c r="MXB155" s="10"/>
      <c r="MXC155" s="10"/>
      <c r="MXD155" s="10"/>
      <c r="MXE155" s="10"/>
      <c r="MXF155" s="10"/>
      <c r="MXG155" s="10"/>
      <c r="MXH155" s="10"/>
      <c r="MXI155" s="10"/>
      <c r="MXJ155" s="10"/>
      <c r="MXK155" s="10"/>
      <c r="MXL155" s="10"/>
      <c r="MXM155" s="10"/>
      <c r="MXN155" s="10"/>
      <c r="MXO155" s="10"/>
      <c r="MXP155" s="10"/>
      <c r="MXQ155" s="10"/>
      <c r="MXR155" s="10"/>
      <c r="MXS155" s="10"/>
      <c r="MXT155" s="10"/>
      <c r="MXU155" s="10"/>
      <c r="MXV155" s="10"/>
      <c r="MXW155" s="10"/>
      <c r="MXX155" s="10"/>
      <c r="MXY155" s="10"/>
      <c r="MXZ155" s="10"/>
      <c r="MYA155" s="10"/>
      <c r="MYB155" s="10"/>
      <c r="MYC155" s="10"/>
      <c r="MYD155" s="10"/>
      <c r="MYE155" s="10"/>
      <c r="MYF155" s="10"/>
      <c r="MYG155" s="10"/>
      <c r="MYH155" s="10"/>
      <c r="MYI155" s="10"/>
      <c r="MYJ155" s="10"/>
      <c r="MYK155" s="10"/>
      <c r="MYL155" s="10"/>
      <c r="MYM155" s="10"/>
      <c r="MYN155" s="10"/>
      <c r="MYO155" s="10"/>
      <c r="MYP155" s="10"/>
      <c r="MYQ155" s="10"/>
      <c r="MYR155" s="10"/>
      <c r="MYS155" s="10"/>
      <c r="MYT155" s="10"/>
      <c r="MYU155" s="10"/>
      <c r="MYV155" s="10"/>
      <c r="MYW155" s="10"/>
      <c r="MYX155" s="10"/>
      <c r="MYY155" s="10"/>
      <c r="MYZ155" s="10"/>
      <c r="MZA155" s="10"/>
      <c r="MZB155" s="10"/>
      <c r="MZC155" s="10"/>
      <c r="MZD155" s="10"/>
      <c r="MZE155" s="10"/>
      <c r="MZF155" s="10"/>
      <c r="MZG155" s="10"/>
      <c r="MZH155" s="10"/>
      <c r="MZI155" s="10"/>
      <c r="MZJ155" s="10"/>
      <c r="MZK155" s="10"/>
      <c r="MZL155" s="10"/>
      <c r="MZM155" s="10"/>
      <c r="MZN155" s="10"/>
      <c r="MZO155" s="10"/>
      <c r="MZP155" s="10"/>
      <c r="MZQ155" s="10"/>
      <c r="MZR155" s="10"/>
      <c r="MZS155" s="10"/>
      <c r="MZT155" s="10"/>
      <c r="MZU155" s="10"/>
      <c r="MZV155" s="10"/>
      <c r="MZW155" s="10"/>
      <c r="MZX155" s="10"/>
      <c r="MZY155" s="10"/>
      <c r="MZZ155" s="10"/>
      <c r="NAA155" s="10"/>
      <c r="NAB155" s="10"/>
      <c r="NAC155" s="10"/>
      <c r="NAD155" s="10"/>
      <c r="NAE155" s="10"/>
      <c r="NAF155" s="10"/>
      <c r="NAG155" s="10"/>
      <c r="NAH155" s="10"/>
      <c r="NAI155" s="10"/>
      <c r="NAJ155" s="10"/>
      <c r="NAK155" s="10"/>
      <c r="NAL155" s="10"/>
      <c r="NAM155" s="10"/>
      <c r="NAN155" s="10"/>
      <c r="NAO155" s="10"/>
      <c r="NAP155" s="10"/>
      <c r="NAQ155" s="10"/>
      <c r="NAR155" s="10"/>
      <c r="NAS155" s="10"/>
      <c r="NAT155" s="10"/>
      <c r="NAU155" s="10"/>
      <c r="NAV155" s="10"/>
      <c r="NAW155" s="10"/>
      <c r="NAX155" s="10"/>
      <c r="NAY155" s="10"/>
      <c r="NAZ155" s="10"/>
      <c r="NBA155" s="10"/>
      <c r="NBB155" s="10"/>
      <c r="NBC155" s="10"/>
      <c r="NBD155" s="10"/>
      <c r="NBE155" s="10"/>
      <c r="NBF155" s="10"/>
      <c r="NBG155" s="10"/>
      <c r="NBH155" s="10"/>
      <c r="NBI155" s="10"/>
      <c r="NBJ155" s="10"/>
      <c r="NBK155" s="10"/>
      <c r="NBL155" s="10"/>
      <c r="NBM155" s="10"/>
      <c r="NBN155" s="10"/>
      <c r="NBO155" s="10"/>
      <c r="NBP155" s="10"/>
      <c r="NBQ155" s="10"/>
      <c r="NBR155" s="10"/>
      <c r="NBS155" s="10"/>
      <c r="NBT155" s="10"/>
      <c r="NBU155" s="10"/>
      <c r="NBV155" s="10"/>
      <c r="NBW155" s="10"/>
      <c r="NBX155" s="10"/>
      <c r="NBY155" s="10"/>
      <c r="NBZ155" s="10"/>
      <c r="NCA155" s="10"/>
      <c r="NCB155" s="10"/>
      <c r="NCC155" s="10"/>
      <c r="NCD155" s="10"/>
      <c r="NCE155" s="10"/>
      <c r="NCF155" s="10"/>
      <c r="NCG155" s="10"/>
      <c r="NCH155" s="10"/>
      <c r="NCI155" s="10"/>
      <c r="NCJ155" s="10"/>
      <c r="NCK155" s="10"/>
      <c r="NCL155" s="10"/>
      <c r="NCM155" s="10"/>
      <c r="NCN155" s="10"/>
      <c r="NCO155" s="10"/>
      <c r="NCP155" s="10"/>
      <c r="NCQ155" s="10"/>
      <c r="NCR155" s="10"/>
      <c r="NCS155" s="10"/>
      <c r="NCT155" s="10"/>
      <c r="NCU155" s="10"/>
      <c r="NCV155" s="10"/>
      <c r="NCW155" s="10"/>
      <c r="NCX155" s="10"/>
      <c r="NCY155" s="10"/>
      <c r="NCZ155" s="10"/>
      <c r="NDA155" s="10"/>
      <c r="NDB155" s="10"/>
      <c r="NDC155" s="10"/>
      <c r="NDD155" s="10"/>
      <c r="NDE155" s="10"/>
      <c r="NDF155" s="10"/>
      <c r="NDG155" s="10"/>
      <c r="NDH155" s="10"/>
      <c r="NDI155" s="10"/>
      <c r="NDJ155" s="10"/>
      <c r="NDK155" s="10"/>
      <c r="NDL155" s="10"/>
      <c r="NDM155" s="10"/>
      <c r="NDN155" s="10"/>
      <c r="NDO155" s="10"/>
      <c r="NDP155" s="10"/>
      <c r="NDQ155" s="10"/>
      <c r="NDR155" s="10"/>
      <c r="NDS155" s="10"/>
      <c r="NDT155" s="10"/>
      <c r="NDU155" s="10"/>
      <c r="NDV155" s="10"/>
      <c r="NDW155" s="10"/>
      <c r="NDX155" s="10"/>
      <c r="NDY155" s="10"/>
      <c r="NDZ155" s="10"/>
      <c r="NEA155" s="10"/>
      <c r="NEB155" s="10"/>
      <c r="NEC155" s="10"/>
      <c r="NED155" s="10"/>
      <c r="NEE155" s="10"/>
      <c r="NEF155" s="10"/>
      <c r="NEG155" s="10"/>
      <c r="NEH155" s="10"/>
      <c r="NEI155" s="10"/>
      <c r="NEJ155" s="10"/>
      <c r="NEK155" s="10"/>
      <c r="NEL155" s="10"/>
      <c r="NEM155" s="10"/>
      <c r="NEN155" s="10"/>
      <c r="NEO155" s="10"/>
      <c r="NEP155" s="10"/>
      <c r="NEQ155" s="10"/>
      <c r="NER155" s="10"/>
      <c r="NES155" s="10"/>
      <c r="NET155" s="10"/>
      <c r="NEU155" s="10"/>
      <c r="NEV155" s="10"/>
      <c r="NEW155" s="10"/>
      <c r="NEX155" s="10"/>
      <c r="NEY155" s="10"/>
      <c r="NEZ155" s="10"/>
      <c r="NFA155" s="10"/>
      <c r="NFB155" s="10"/>
      <c r="NFC155" s="10"/>
      <c r="NFD155" s="10"/>
      <c r="NFE155" s="10"/>
      <c r="NFF155" s="10"/>
      <c r="NFG155" s="10"/>
      <c r="NFH155" s="10"/>
      <c r="NFI155" s="10"/>
      <c r="NFJ155" s="10"/>
      <c r="NFK155" s="10"/>
      <c r="NFL155" s="10"/>
      <c r="NFM155" s="10"/>
      <c r="NFN155" s="10"/>
      <c r="NFO155" s="10"/>
      <c r="NFP155" s="10"/>
      <c r="NFQ155" s="10"/>
      <c r="NFR155" s="10"/>
      <c r="NFS155" s="10"/>
      <c r="NFT155" s="10"/>
      <c r="NFU155" s="10"/>
      <c r="NFV155" s="10"/>
      <c r="NFW155" s="10"/>
      <c r="NFX155" s="10"/>
      <c r="NFY155" s="10"/>
      <c r="NFZ155" s="10"/>
      <c r="NGA155" s="10"/>
      <c r="NGB155" s="10"/>
      <c r="NGC155" s="10"/>
      <c r="NGD155" s="10"/>
      <c r="NGE155" s="10"/>
      <c r="NGF155" s="10"/>
      <c r="NGG155" s="10"/>
      <c r="NGH155" s="10"/>
      <c r="NGI155" s="10"/>
      <c r="NGJ155" s="10"/>
      <c r="NGK155" s="10"/>
      <c r="NGL155" s="10"/>
      <c r="NGM155" s="10"/>
      <c r="NGN155" s="10"/>
      <c r="NGO155" s="10"/>
      <c r="NGP155" s="10"/>
      <c r="NGQ155" s="10"/>
      <c r="NGR155" s="10"/>
      <c r="NGS155" s="10"/>
      <c r="NGT155" s="10"/>
      <c r="NGU155" s="10"/>
      <c r="NGV155" s="10"/>
      <c r="NGW155" s="10"/>
      <c r="NGX155" s="10"/>
      <c r="NGY155" s="10"/>
      <c r="NGZ155" s="10"/>
      <c r="NHA155" s="10"/>
      <c r="NHB155" s="10"/>
      <c r="NHC155" s="10"/>
      <c r="NHD155" s="10"/>
      <c r="NHE155" s="10"/>
      <c r="NHF155" s="10"/>
      <c r="NHG155" s="10"/>
      <c r="NHH155" s="10"/>
      <c r="NHI155" s="10"/>
      <c r="NHJ155" s="10"/>
      <c r="NHK155" s="10"/>
      <c r="NHL155" s="10"/>
      <c r="NHM155" s="10"/>
      <c r="NHN155" s="10"/>
      <c r="NHO155" s="10"/>
      <c r="NHP155" s="10"/>
      <c r="NHQ155" s="10"/>
      <c r="NHR155" s="10"/>
      <c r="NHS155" s="10"/>
      <c r="NHT155" s="10"/>
      <c r="NHU155" s="10"/>
      <c r="NHV155" s="10"/>
      <c r="NHW155" s="10"/>
      <c r="NHX155" s="10"/>
      <c r="NHY155" s="10"/>
      <c r="NHZ155" s="10"/>
      <c r="NIA155" s="10"/>
      <c r="NIB155" s="10"/>
      <c r="NIC155" s="10"/>
      <c r="NID155" s="10"/>
      <c r="NIE155" s="10"/>
      <c r="NIF155" s="10"/>
      <c r="NIG155" s="10"/>
      <c r="NIH155" s="10"/>
      <c r="NII155" s="10"/>
      <c r="NIJ155" s="10"/>
      <c r="NIK155" s="10"/>
      <c r="NIL155" s="10"/>
      <c r="NIM155" s="10"/>
      <c r="NIN155" s="10"/>
      <c r="NIO155" s="10"/>
      <c r="NIP155" s="10"/>
      <c r="NIQ155" s="10"/>
      <c r="NIR155" s="10"/>
      <c r="NIS155" s="10"/>
      <c r="NIT155" s="10"/>
      <c r="NIU155" s="10"/>
      <c r="NIV155" s="10"/>
      <c r="NIW155" s="10"/>
      <c r="NIX155" s="10"/>
      <c r="NIY155" s="10"/>
      <c r="NIZ155" s="10"/>
      <c r="NJA155" s="10"/>
      <c r="NJB155" s="10"/>
      <c r="NJC155" s="10"/>
      <c r="NJD155" s="10"/>
      <c r="NJE155" s="10"/>
      <c r="NJF155" s="10"/>
      <c r="NJG155" s="10"/>
      <c r="NJH155" s="10"/>
      <c r="NJI155" s="10"/>
      <c r="NJJ155" s="10"/>
      <c r="NJK155" s="10"/>
      <c r="NJL155" s="10"/>
      <c r="NJM155" s="10"/>
      <c r="NJN155" s="10"/>
      <c r="NJO155" s="10"/>
      <c r="NJP155" s="10"/>
      <c r="NJQ155" s="10"/>
      <c r="NJR155" s="10"/>
      <c r="NJS155" s="10"/>
      <c r="NJT155" s="10"/>
      <c r="NJU155" s="10"/>
      <c r="NJV155" s="10"/>
      <c r="NJW155" s="10"/>
      <c r="NJX155" s="10"/>
      <c r="NJY155" s="10"/>
      <c r="NJZ155" s="10"/>
      <c r="NKA155" s="10"/>
      <c r="NKB155" s="10"/>
      <c r="NKC155" s="10"/>
      <c r="NKD155" s="10"/>
      <c r="NKE155" s="10"/>
      <c r="NKF155" s="10"/>
      <c r="NKG155" s="10"/>
      <c r="NKH155" s="10"/>
      <c r="NKI155" s="10"/>
      <c r="NKJ155" s="10"/>
      <c r="NKK155" s="10"/>
      <c r="NKL155" s="10"/>
      <c r="NKM155" s="10"/>
      <c r="NKN155" s="10"/>
      <c r="NKO155" s="10"/>
      <c r="NKP155" s="10"/>
      <c r="NKQ155" s="10"/>
      <c r="NKR155" s="10"/>
      <c r="NKS155" s="10"/>
      <c r="NKT155" s="10"/>
      <c r="NKU155" s="10"/>
      <c r="NKV155" s="10"/>
      <c r="NKW155" s="10"/>
      <c r="NKX155" s="10"/>
      <c r="NKY155" s="10"/>
      <c r="NKZ155" s="10"/>
      <c r="NLA155" s="10"/>
      <c r="NLB155" s="10"/>
      <c r="NLC155" s="10"/>
      <c r="NLD155" s="10"/>
      <c r="NLE155" s="10"/>
      <c r="NLF155" s="10"/>
      <c r="NLG155" s="10"/>
      <c r="NLH155" s="10"/>
      <c r="NLI155" s="10"/>
      <c r="NLJ155" s="10"/>
      <c r="NLK155" s="10"/>
      <c r="NLL155" s="10"/>
      <c r="NLM155" s="10"/>
      <c r="NLN155" s="10"/>
      <c r="NLO155" s="10"/>
      <c r="NLP155" s="10"/>
      <c r="NLQ155" s="10"/>
      <c r="NLR155" s="10"/>
      <c r="NLS155" s="10"/>
      <c r="NLT155" s="10"/>
      <c r="NLU155" s="10"/>
      <c r="NLV155" s="10"/>
      <c r="NLW155" s="10"/>
      <c r="NLX155" s="10"/>
      <c r="NLY155" s="10"/>
      <c r="NLZ155" s="10"/>
      <c r="NMA155" s="10"/>
      <c r="NMB155" s="10"/>
      <c r="NMC155" s="10"/>
      <c r="NMD155" s="10"/>
      <c r="NME155" s="10"/>
      <c r="NMF155" s="10"/>
      <c r="NMG155" s="10"/>
      <c r="NMH155" s="10"/>
      <c r="NMI155" s="10"/>
      <c r="NMJ155" s="10"/>
      <c r="NMK155" s="10"/>
      <c r="NML155" s="10"/>
      <c r="NMM155" s="10"/>
      <c r="NMN155" s="10"/>
      <c r="NMO155" s="10"/>
      <c r="NMP155" s="10"/>
      <c r="NMQ155" s="10"/>
      <c r="NMR155" s="10"/>
      <c r="NMS155" s="10"/>
      <c r="NMT155" s="10"/>
      <c r="NMU155" s="10"/>
      <c r="NMV155" s="10"/>
      <c r="NMW155" s="10"/>
      <c r="NMX155" s="10"/>
      <c r="NMY155" s="10"/>
      <c r="NMZ155" s="10"/>
      <c r="NNA155" s="10"/>
      <c r="NNB155" s="10"/>
      <c r="NNC155" s="10"/>
      <c r="NND155" s="10"/>
      <c r="NNE155" s="10"/>
      <c r="NNF155" s="10"/>
      <c r="NNG155" s="10"/>
      <c r="NNH155" s="10"/>
      <c r="NNI155" s="10"/>
      <c r="NNJ155" s="10"/>
      <c r="NNK155" s="10"/>
      <c r="NNL155" s="10"/>
      <c r="NNM155" s="10"/>
      <c r="NNN155" s="10"/>
      <c r="NNO155" s="10"/>
      <c r="NNP155" s="10"/>
      <c r="NNQ155" s="10"/>
      <c r="NNR155" s="10"/>
      <c r="NNS155" s="10"/>
      <c r="NNT155" s="10"/>
      <c r="NNU155" s="10"/>
      <c r="NNV155" s="10"/>
      <c r="NNW155" s="10"/>
      <c r="NNX155" s="10"/>
      <c r="NNY155" s="10"/>
      <c r="NNZ155" s="10"/>
      <c r="NOA155" s="10"/>
      <c r="NOB155" s="10"/>
      <c r="NOC155" s="10"/>
      <c r="NOD155" s="10"/>
      <c r="NOE155" s="10"/>
      <c r="NOF155" s="10"/>
      <c r="NOG155" s="10"/>
      <c r="NOH155" s="10"/>
      <c r="NOI155" s="10"/>
      <c r="NOJ155" s="10"/>
      <c r="NOK155" s="10"/>
      <c r="NOL155" s="10"/>
      <c r="NOM155" s="10"/>
      <c r="NON155" s="10"/>
      <c r="NOO155" s="10"/>
      <c r="NOP155" s="10"/>
      <c r="NOQ155" s="10"/>
      <c r="NOR155" s="10"/>
      <c r="NOS155" s="10"/>
      <c r="NOT155" s="10"/>
      <c r="NOU155" s="10"/>
      <c r="NOV155" s="10"/>
      <c r="NOW155" s="10"/>
      <c r="NOX155" s="10"/>
      <c r="NOY155" s="10"/>
      <c r="NOZ155" s="10"/>
      <c r="NPA155" s="10"/>
      <c r="NPB155" s="10"/>
      <c r="NPC155" s="10"/>
      <c r="NPD155" s="10"/>
      <c r="NPE155" s="10"/>
      <c r="NPF155" s="10"/>
      <c r="NPG155" s="10"/>
      <c r="NPH155" s="10"/>
      <c r="NPI155" s="10"/>
      <c r="NPJ155" s="10"/>
      <c r="NPK155" s="10"/>
      <c r="NPL155" s="10"/>
      <c r="NPM155" s="10"/>
      <c r="NPN155" s="10"/>
      <c r="NPO155" s="10"/>
      <c r="NPP155" s="10"/>
      <c r="NPQ155" s="10"/>
      <c r="NPR155" s="10"/>
      <c r="NPS155" s="10"/>
      <c r="NPT155" s="10"/>
      <c r="NPU155" s="10"/>
      <c r="NPV155" s="10"/>
      <c r="NPW155" s="10"/>
      <c r="NPX155" s="10"/>
      <c r="NPY155" s="10"/>
      <c r="NPZ155" s="10"/>
      <c r="NQA155" s="10"/>
      <c r="NQB155" s="10"/>
      <c r="NQC155" s="10"/>
      <c r="NQD155" s="10"/>
      <c r="NQE155" s="10"/>
      <c r="NQF155" s="10"/>
      <c r="NQG155" s="10"/>
      <c r="NQH155" s="10"/>
      <c r="NQI155" s="10"/>
      <c r="NQJ155" s="10"/>
      <c r="NQK155" s="10"/>
      <c r="NQL155" s="10"/>
      <c r="NQM155" s="10"/>
      <c r="NQN155" s="10"/>
      <c r="NQO155" s="10"/>
      <c r="NQP155" s="10"/>
      <c r="NQQ155" s="10"/>
      <c r="NQR155" s="10"/>
      <c r="NQS155" s="10"/>
      <c r="NQT155" s="10"/>
      <c r="NQU155" s="10"/>
      <c r="NQV155" s="10"/>
      <c r="NQW155" s="10"/>
      <c r="NQX155" s="10"/>
      <c r="NQY155" s="10"/>
      <c r="NQZ155" s="10"/>
      <c r="NRA155" s="10"/>
      <c r="NRB155" s="10"/>
      <c r="NRC155" s="10"/>
      <c r="NRD155" s="10"/>
      <c r="NRE155" s="10"/>
      <c r="NRF155" s="10"/>
      <c r="NRG155" s="10"/>
      <c r="NRH155" s="10"/>
      <c r="NRI155" s="10"/>
      <c r="NRJ155" s="10"/>
      <c r="NRK155" s="10"/>
      <c r="NRL155" s="10"/>
      <c r="NRM155" s="10"/>
      <c r="NRN155" s="10"/>
      <c r="NRO155" s="10"/>
      <c r="NRP155" s="10"/>
      <c r="NRQ155" s="10"/>
      <c r="NRR155" s="10"/>
      <c r="NRS155" s="10"/>
      <c r="NRT155" s="10"/>
      <c r="NRU155" s="10"/>
      <c r="NRV155" s="10"/>
      <c r="NRW155" s="10"/>
      <c r="NRX155" s="10"/>
      <c r="NRY155" s="10"/>
      <c r="NRZ155" s="10"/>
      <c r="NSA155" s="10"/>
      <c r="NSB155" s="10"/>
      <c r="NSC155" s="10"/>
      <c r="NSD155" s="10"/>
      <c r="NSE155" s="10"/>
      <c r="NSF155" s="10"/>
      <c r="NSG155" s="10"/>
      <c r="NSH155" s="10"/>
      <c r="NSI155" s="10"/>
      <c r="NSJ155" s="10"/>
      <c r="NSK155" s="10"/>
      <c r="NSL155" s="10"/>
      <c r="NSM155" s="10"/>
      <c r="NSN155" s="10"/>
      <c r="NSO155" s="10"/>
      <c r="NSP155" s="10"/>
      <c r="NSQ155" s="10"/>
      <c r="NSR155" s="10"/>
      <c r="NSS155" s="10"/>
      <c r="NST155" s="10"/>
      <c r="NSU155" s="10"/>
      <c r="NSV155" s="10"/>
      <c r="NSW155" s="10"/>
      <c r="NSX155" s="10"/>
      <c r="NSY155" s="10"/>
      <c r="NSZ155" s="10"/>
      <c r="NTA155" s="10"/>
      <c r="NTB155" s="10"/>
      <c r="NTC155" s="10"/>
      <c r="NTD155" s="10"/>
      <c r="NTE155" s="10"/>
      <c r="NTF155" s="10"/>
      <c r="NTG155" s="10"/>
      <c r="NTH155" s="10"/>
      <c r="NTI155" s="10"/>
      <c r="NTJ155" s="10"/>
      <c r="NTK155" s="10"/>
      <c r="NTL155" s="10"/>
      <c r="NTM155" s="10"/>
      <c r="NTN155" s="10"/>
      <c r="NTO155" s="10"/>
      <c r="NTP155" s="10"/>
      <c r="NTQ155" s="10"/>
      <c r="NTR155" s="10"/>
      <c r="NTS155" s="10"/>
      <c r="NTT155" s="10"/>
      <c r="NTU155" s="10"/>
      <c r="NTV155" s="10"/>
      <c r="NTW155" s="10"/>
      <c r="NTX155" s="10"/>
      <c r="NTY155" s="10"/>
      <c r="NTZ155" s="10"/>
      <c r="NUA155" s="10"/>
      <c r="NUB155" s="10"/>
      <c r="NUC155" s="10"/>
      <c r="NUD155" s="10"/>
      <c r="NUE155" s="10"/>
      <c r="NUF155" s="10"/>
      <c r="NUG155" s="10"/>
      <c r="NUH155" s="10"/>
      <c r="NUI155" s="10"/>
      <c r="NUJ155" s="10"/>
      <c r="NUK155" s="10"/>
      <c r="NUL155" s="10"/>
      <c r="NUM155" s="10"/>
      <c r="NUN155" s="10"/>
      <c r="NUO155" s="10"/>
      <c r="NUP155" s="10"/>
      <c r="NUQ155" s="10"/>
      <c r="NUR155" s="10"/>
      <c r="NUS155" s="10"/>
      <c r="NUT155" s="10"/>
      <c r="NUU155" s="10"/>
      <c r="NUV155" s="10"/>
      <c r="NUW155" s="10"/>
      <c r="NUX155" s="10"/>
      <c r="NUY155" s="10"/>
      <c r="NUZ155" s="10"/>
      <c r="NVA155" s="10"/>
      <c r="NVB155" s="10"/>
      <c r="NVC155" s="10"/>
      <c r="NVD155" s="10"/>
      <c r="NVE155" s="10"/>
      <c r="NVF155" s="10"/>
      <c r="NVG155" s="10"/>
      <c r="NVH155" s="10"/>
      <c r="NVI155" s="10"/>
      <c r="NVJ155" s="10"/>
      <c r="NVK155" s="10"/>
      <c r="NVL155" s="10"/>
      <c r="NVM155" s="10"/>
      <c r="NVN155" s="10"/>
      <c r="NVO155" s="10"/>
      <c r="NVP155" s="10"/>
      <c r="NVQ155" s="10"/>
      <c r="NVR155" s="10"/>
      <c r="NVS155" s="10"/>
      <c r="NVT155" s="10"/>
      <c r="NVU155" s="10"/>
      <c r="NVV155" s="10"/>
      <c r="NVW155" s="10"/>
      <c r="NVX155" s="10"/>
      <c r="NVY155" s="10"/>
      <c r="NVZ155" s="10"/>
      <c r="NWA155" s="10"/>
      <c r="NWB155" s="10"/>
      <c r="NWC155" s="10"/>
      <c r="NWD155" s="10"/>
      <c r="NWE155" s="10"/>
      <c r="NWF155" s="10"/>
      <c r="NWG155" s="10"/>
      <c r="NWH155" s="10"/>
      <c r="NWI155" s="10"/>
      <c r="NWJ155" s="10"/>
      <c r="NWK155" s="10"/>
      <c r="NWL155" s="10"/>
      <c r="NWM155" s="10"/>
      <c r="NWN155" s="10"/>
      <c r="NWO155" s="10"/>
      <c r="NWP155" s="10"/>
      <c r="NWQ155" s="10"/>
      <c r="NWR155" s="10"/>
      <c r="NWS155" s="10"/>
      <c r="NWT155" s="10"/>
      <c r="NWU155" s="10"/>
      <c r="NWV155" s="10"/>
      <c r="NWW155" s="10"/>
      <c r="NWX155" s="10"/>
      <c r="NWY155" s="10"/>
      <c r="NWZ155" s="10"/>
      <c r="NXA155" s="10"/>
      <c r="NXB155" s="10"/>
      <c r="NXC155" s="10"/>
      <c r="NXD155" s="10"/>
      <c r="NXE155" s="10"/>
      <c r="NXF155" s="10"/>
      <c r="NXG155" s="10"/>
      <c r="NXH155" s="10"/>
      <c r="NXI155" s="10"/>
      <c r="NXJ155" s="10"/>
      <c r="NXK155" s="10"/>
      <c r="NXL155" s="10"/>
      <c r="NXM155" s="10"/>
      <c r="NXN155" s="10"/>
      <c r="NXO155" s="10"/>
      <c r="NXP155" s="10"/>
      <c r="NXQ155" s="10"/>
      <c r="NXR155" s="10"/>
      <c r="NXS155" s="10"/>
      <c r="NXT155" s="10"/>
      <c r="NXU155" s="10"/>
      <c r="NXV155" s="10"/>
      <c r="NXW155" s="10"/>
      <c r="NXX155" s="10"/>
      <c r="NXY155" s="10"/>
      <c r="NXZ155" s="10"/>
      <c r="NYA155" s="10"/>
      <c r="NYB155" s="10"/>
      <c r="NYC155" s="10"/>
      <c r="NYD155" s="10"/>
      <c r="NYE155" s="10"/>
      <c r="NYF155" s="10"/>
      <c r="NYG155" s="10"/>
      <c r="NYH155" s="10"/>
      <c r="NYI155" s="10"/>
      <c r="NYJ155" s="10"/>
      <c r="NYK155" s="10"/>
      <c r="NYL155" s="10"/>
      <c r="NYM155" s="10"/>
      <c r="NYN155" s="10"/>
      <c r="NYO155" s="10"/>
      <c r="NYP155" s="10"/>
      <c r="NYQ155" s="10"/>
      <c r="NYR155" s="10"/>
      <c r="NYS155" s="10"/>
      <c r="NYT155" s="10"/>
      <c r="NYU155" s="10"/>
      <c r="NYV155" s="10"/>
      <c r="NYW155" s="10"/>
      <c r="NYX155" s="10"/>
      <c r="NYY155" s="10"/>
      <c r="NYZ155" s="10"/>
      <c r="NZA155" s="10"/>
      <c r="NZB155" s="10"/>
      <c r="NZC155" s="10"/>
      <c r="NZD155" s="10"/>
      <c r="NZE155" s="10"/>
      <c r="NZF155" s="10"/>
      <c r="NZG155" s="10"/>
      <c r="NZH155" s="10"/>
      <c r="NZI155" s="10"/>
      <c r="NZJ155" s="10"/>
      <c r="NZK155" s="10"/>
      <c r="NZL155" s="10"/>
      <c r="NZM155" s="10"/>
      <c r="NZN155" s="10"/>
      <c r="NZO155" s="10"/>
      <c r="NZP155" s="10"/>
      <c r="NZQ155" s="10"/>
      <c r="NZR155" s="10"/>
      <c r="NZS155" s="10"/>
      <c r="NZT155" s="10"/>
      <c r="NZU155" s="10"/>
      <c r="NZV155" s="10"/>
      <c r="NZW155" s="10"/>
      <c r="NZX155" s="10"/>
      <c r="NZY155" s="10"/>
      <c r="NZZ155" s="10"/>
      <c r="OAA155" s="10"/>
      <c r="OAB155" s="10"/>
      <c r="OAC155" s="10"/>
      <c r="OAD155" s="10"/>
      <c r="OAE155" s="10"/>
      <c r="OAF155" s="10"/>
      <c r="OAG155" s="10"/>
      <c r="OAH155" s="10"/>
      <c r="OAI155" s="10"/>
      <c r="OAJ155" s="10"/>
      <c r="OAK155" s="10"/>
      <c r="OAL155" s="10"/>
      <c r="OAM155" s="10"/>
      <c r="OAN155" s="10"/>
      <c r="OAO155" s="10"/>
      <c r="OAP155" s="10"/>
      <c r="OAQ155" s="10"/>
      <c r="OAR155" s="10"/>
      <c r="OAS155" s="10"/>
      <c r="OAT155" s="10"/>
      <c r="OAU155" s="10"/>
      <c r="OAV155" s="10"/>
      <c r="OAW155" s="10"/>
      <c r="OAX155" s="10"/>
      <c r="OAY155" s="10"/>
      <c r="OAZ155" s="10"/>
      <c r="OBA155" s="10"/>
      <c r="OBB155" s="10"/>
      <c r="OBC155" s="10"/>
      <c r="OBD155" s="10"/>
      <c r="OBE155" s="10"/>
      <c r="OBF155" s="10"/>
      <c r="OBG155" s="10"/>
      <c r="OBH155" s="10"/>
      <c r="OBI155" s="10"/>
      <c r="OBJ155" s="10"/>
      <c r="OBK155" s="10"/>
      <c r="OBL155" s="10"/>
      <c r="OBM155" s="10"/>
      <c r="OBN155" s="10"/>
      <c r="OBO155" s="10"/>
      <c r="OBP155" s="10"/>
      <c r="OBQ155" s="10"/>
      <c r="OBR155" s="10"/>
      <c r="OBS155" s="10"/>
      <c r="OBT155" s="10"/>
      <c r="OBU155" s="10"/>
      <c r="OBV155" s="10"/>
      <c r="OBW155" s="10"/>
      <c r="OBX155" s="10"/>
      <c r="OBY155" s="10"/>
      <c r="OBZ155" s="10"/>
      <c r="OCA155" s="10"/>
      <c r="OCB155" s="10"/>
      <c r="OCC155" s="10"/>
      <c r="OCD155" s="10"/>
      <c r="OCE155" s="10"/>
      <c r="OCF155" s="10"/>
      <c r="OCG155" s="10"/>
      <c r="OCH155" s="10"/>
      <c r="OCI155" s="10"/>
      <c r="OCJ155" s="10"/>
      <c r="OCK155" s="10"/>
      <c r="OCL155" s="10"/>
      <c r="OCM155" s="10"/>
      <c r="OCN155" s="10"/>
      <c r="OCO155" s="10"/>
      <c r="OCP155" s="10"/>
      <c r="OCQ155" s="10"/>
      <c r="OCR155" s="10"/>
      <c r="OCS155" s="10"/>
      <c r="OCT155" s="10"/>
      <c r="OCU155" s="10"/>
      <c r="OCV155" s="10"/>
      <c r="OCW155" s="10"/>
      <c r="OCX155" s="10"/>
      <c r="OCY155" s="10"/>
      <c r="OCZ155" s="10"/>
      <c r="ODA155" s="10"/>
      <c r="ODB155" s="10"/>
      <c r="ODC155" s="10"/>
      <c r="ODD155" s="10"/>
      <c r="ODE155" s="10"/>
      <c r="ODF155" s="10"/>
      <c r="ODG155" s="10"/>
      <c r="ODH155" s="10"/>
      <c r="ODI155" s="10"/>
      <c r="ODJ155" s="10"/>
      <c r="ODK155" s="10"/>
      <c r="ODL155" s="10"/>
      <c r="ODM155" s="10"/>
      <c r="ODN155" s="10"/>
      <c r="ODO155" s="10"/>
      <c r="ODP155" s="10"/>
      <c r="ODQ155" s="10"/>
      <c r="ODR155" s="10"/>
      <c r="ODS155" s="10"/>
      <c r="ODT155" s="10"/>
      <c r="ODU155" s="10"/>
      <c r="ODV155" s="10"/>
      <c r="ODW155" s="10"/>
      <c r="ODX155" s="10"/>
      <c r="ODY155" s="10"/>
      <c r="ODZ155" s="10"/>
      <c r="OEA155" s="10"/>
      <c r="OEB155" s="10"/>
      <c r="OEC155" s="10"/>
      <c r="OED155" s="10"/>
      <c r="OEE155" s="10"/>
      <c r="OEF155" s="10"/>
      <c r="OEG155" s="10"/>
      <c r="OEH155" s="10"/>
      <c r="OEI155" s="10"/>
      <c r="OEJ155" s="10"/>
      <c r="OEK155" s="10"/>
      <c r="OEL155" s="10"/>
      <c r="OEM155" s="10"/>
      <c r="OEN155" s="10"/>
      <c r="OEO155" s="10"/>
      <c r="OEP155" s="10"/>
      <c r="OEQ155" s="10"/>
      <c r="OER155" s="10"/>
      <c r="OES155" s="10"/>
      <c r="OET155" s="10"/>
      <c r="OEU155" s="10"/>
      <c r="OEV155" s="10"/>
      <c r="OEW155" s="10"/>
      <c r="OEX155" s="10"/>
      <c r="OEY155" s="10"/>
      <c r="OEZ155" s="10"/>
      <c r="OFA155" s="10"/>
      <c r="OFB155" s="10"/>
      <c r="OFC155" s="10"/>
      <c r="OFD155" s="10"/>
      <c r="OFE155" s="10"/>
      <c r="OFF155" s="10"/>
      <c r="OFG155" s="10"/>
      <c r="OFH155" s="10"/>
      <c r="OFI155" s="10"/>
      <c r="OFJ155" s="10"/>
      <c r="OFK155" s="10"/>
      <c r="OFL155" s="10"/>
      <c r="OFM155" s="10"/>
      <c r="OFN155" s="10"/>
      <c r="OFO155" s="10"/>
      <c r="OFP155" s="10"/>
      <c r="OFQ155" s="10"/>
      <c r="OFR155" s="10"/>
      <c r="OFS155" s="10"/>
      <c r="OFT155" s="10"/>
      <c r="OFU155" s="10"/>
      <c r="OFV155" s="10"/>
      <c r="OFW155" s="10"/>
      <c r="OFX155" s="10"/>
      <c r="OFY155" s="10"/>
      <c r="OFZ155" s="10"/>
      <c r="OGA155" s="10"/>
      <c r="OGB155" s="10"/>
      <c r="OGC155" s="10"/>
      <c r="OGD155" s="10"/>
      <c r="OGE155" s="10"/>
      <c r="OGF155" s="10"/>
      <c r="OGG155" s="10"/>
      <c r="OGH155" s="10"/>
      <c r="OGI155" s="10"/>
      <c r="OGJ155" s="10"/>
      <c r="OGK155" s="10"/>
      <c r="OGL155" s="10"/>
      <c r="OGM155" s="10"/>
      <c r="OGN155" s="10"/>
      <c r="OGO155" s="10"/>
      <c r="OGP155" s="10"/>
      <c r="OGQ155" s="10"/>
      <c r="OGR155" s="10"/>
      <c r="OGS155" s="10"/>
      <c r="OGT155" s="10"/>
      <c r="OGU155" s="10"/>
      <c r="OGV155" s="10"/>
      <c r="OGW155" s="10"/>
      <c r="OGX155" s="10"/>
      <c r="OGY155" s="10"/>
      <c r="OGZ155" s="10"/>
      <c r="OHA155" s="10"/>
      <c r="OHB155" s="10"/>
      <c r="OHC155" s="10"/>
      <c r="OHD155" s="10"/>
      <c r="OHE155" s="10"/>
      <c r="OHF155" s="10"/>
      <c r="OHG155" s="10"/>
      <c r="OHH155" s="10"/>
      <c r="OHI155" s="10"/>
      <c r="OHJ155" s="10"/>
      <c r="OHK155" s="10"/>
      <c r="OHL155" s="10"/>
      <c r="OHM155" s="10"/>
      <c r="OHN155" s="10"/>
      <c r="OHO155" s="10"/>
      <c r="OHP155" s="10"/>
      <c r="OHQ155" s="10"/>
      <c r="OHR155" s="10"/>
      <c r="OHS155" s="10"/>
      <c r="OHT155" s="10"/>
      <c r="OHU155" s="10"/>
      <c r="OHV155" s="10"/>
      <c r="OHW155" s="10"/>
      <c r="OHX155" s="10"/>
      <c r="OHY155" s="10"/>
      <c r="OHZ155" s="10"/>
      <c r="OIA155" s="10"/>
      <c r="OIB155" s="10"/>
      <c r="OIC155" s="10"/>
      <c r="OID155" s="10"/>
      <c r="OIE155" s="10"/>
      <c r="OIF155" s="10"/>
      <c r="OIG155" s="10"/>
      <c r="OIH155" s="10"/>
      <c r="OII155" s="10"/>
      <c r="OIJ155" s="10"/>
      <c r="OIK155" s="10"/>
      <c r="OIL155" s="10"/>
      <c r="OIM155" s="10"/>
      <c r="OIN155" s="10"/>
      <c r="OIO155" s="10"/>
      <c r="OIP155" s="10"/>
      <c r="OIQ155" s="10"/>
      <c r="OIR155" s="10"/>
      <c r="OIS155" s="10"/>
      <c r="OIT155" s="10"/>
      <c r="OIU155" s="10"/>
      <c r="OIV155" s="10"/>
      <c r="OIW155" s="10"/>
      <c r="OIX155" s="10"/>
      <c r="OIY155" s="10"/>
      <c r="OIZ155" s="10"/>
      <c r="OJA155" s="10"/>
      <c r="OJB155" s="10"/>
      <c r="OJC155" s="10"/>
      <c r="OJD155" s="10"/>
      <c r="OJE155" s="10"/>
      <c r="OJF155" s="10"/>
      <c r="OJG155" s="10"/>
      <c r="OJH155" s="10"/>
      <c r="OJI155" s="10"/>
      <c r="OJJ155" s="10"/>
      <c r="OJK155" s="10"/>
      <c r="OJL155" s="10"/>
      <c r="OJM155" s="10"/>
      <c r="OJN155" s="10"/>
      <c r="OJO155" s="10"/>
      <c r="OJP155" s="10"/>
      <c r="OJQ155" s="10"/>
      <c r="OJR155" s="10"/>
      <c r="OJS155" s="10"/>
      <c r="OJT155" s="10"/>
      <c r="OJU155" s="10"/>
      <c r="OJV155" s="10"/>
      <c r="OJW155" s="10"/>
      <c r="OJX155" s="10"/>
      <c r="OJY155" s="10"/>
      <c r="OJZ155" s="10"/>
      <c r="OKA155" s="10"/>
      <c r="OKB155" s="10"/>
      <c r="OKC155" s="10"/>
      <c r="OKD155" s="10"/>
      <c r="OKE155" s="10"/>
      <c r="OKF155" s="10"/>
      <c r="OKG155" s="10"/>
      <c r="OKH155" s="10"/>
      <c r="OKI155" s="10"/>
      <c r="OKJ155" s="10"/>
      <c r="OKK155" s="10"/>
      <c r="OKL155" s="10"/>
      <c r="OKM155" s="10"/>
      <c r="OKN155" s="10"/>
      <c r="OKO155" s="10"/>
      <c r="OKP155" s="10"/>
      <c r="OKQ155" s="10"/>
      <c r="OKR155" s="10"/>
      <c r="OKS155" s="10"/>
      <c r="OKT155" s="10"/>
      <c r="OKU155" s="10"/>
      <c r="OKV155" s="10"/>
      <c r="OKW155" s="10"/>
      <c r="OKX155" s="10"/>
      <c r="OKY155" s="10"/>
      <c r="OKZ155" s="10"/>
      <c r="OLA155" s="10"/>
      <c r="OLB155" s="10"/>
      <c r="OLC155" s="10"/>
      <c r="OLD155" s="10"/>
      <c r="OLE155" s="10"/>
      <c r="OLF155" s="10"/>
      <c r="OLG155" s="10"/>
      <c r="OLH155" s="10"/>
      <c r="OLI155" s="10"/>
      <c r="OLJ155" s="10"/>
      <c r="OLK155" s="10"/>
      <c r="OLL155" s="10"/>
      <c r="OLM155" s="10"/>
      <c r="OLN155" s="10"/>
      <c r="OLO155" s="10"/>
      <c r="OLP155" s="10"/>
      <c r="OLQ155" s="10"/>
      <c r="OLR155" s="10"/>
      <c r="OLS155" s="10"/>
      <c r="OLT155" s="10"/>
      <c r="OLU155" s="10"/>
      <c r="OLV155" s="10"/>
      <c r="OLW155" s="10"/>
      <c r="OLX155" s="10"/>
      <c r="OLY155" s="10"/>
      <c r="OLZ155" s="10"/>
      <c r="OMA155" s="10"/>
      <c r="OMB155" s="10"/>
      <c r="OMC155" s="10"/>
      <c r="OMD155" s="10"/>
      <c r="OME155" s="10"/>
      <c r="OMF155" s="10"/>
      <c r="OMG155" s="10"/>
      <c r="OMH155" s="10"/>
      <c r="OMI155" s="10"/>
      <c r="OMJ155" s="10"/>
      <c r="OMK155" s="10"/>
      <c r="OML155" s="10"/>
      <c r="OMM155" s="10"/>
      <c r="OMN155" s="10"/>
      <c r="OMO155" s="10"/>
      <c r="OMP155" s="10"/>
      <c r="OMQ155" s="10"/>
      <c r="OMR155" s="10"/>
      <c r="OMS155" s="10"/>
      <c r="OMT155" s="10"/>
      <c r="OMU155" s="10"/>
      <c r="OMV155" s="10"/>
      <c r="OMW155" s="10"/>
      <c r="OMX155" s="10"/>
      <c r="OMY155" s="10"/>
      <c r="OMZ155" s="10"/>
      <c r="ONA155" s="10"/>
      <c r="ONB155" s="10"/>
      <c r="ONC155" s="10"/>
      <c r="OND155" s="10"/>
      <c r="ONE155" s="10"/>
      <c r="ONF155" s="10"/>
      <c r="ONG155" s="10"/>
      <c r="ONH155" s="10"/>
      <c r="ONI155" s="10"/>
      <c r="ONJ155" s="10"/>
      <c r="ONK155" s="10"/>
      <c r="ONL155" s="10"/>
      <c r="ONM155" s="10"/>
      <c r="ONN155" s="10"/>
      <c r="ONO155" s="10"/>
      <c r="ONP155" s="10"/>
      <c r="ONQ155" s="10"/>
      <c r="ONR155" s="10"/>
      <c r="ONS155" s="10"/>
      <c r="ONT155" s="10"/>
      <c r="ONU155" s="10"/>
      <c r="ONV155" s="10"/>
      <c r="ONW155" s="10"/>
      <c r="ONX155" s="10"/>
      <c r="ONY155" s="10"/>
      <c r="ONZ155" s="10"/>
      <c r="OOA155" s="10"/>
      <c r="OOB155" s="10"/>
      <c r="OOC155" s="10"/>
      <c r="OOD155" s="10"/>
      <c r="OOE155" s="10"/>
      <c r="OOF155" s="10"/>
      <c r="OOG155" s="10"/>
      <c r="OOH155" s="10"/>
      <c r="OOI155" s="10"/>
      <c r="OOJ155" s="10"/>
      <c r="OOK155" s="10"/>
      <c r="OOL155" s="10"/>
      <c r="OOM155" s="10"/>
      <c r="OON155" s="10"/>
      <c r="OOO155" s="10"/>
      <c r="OOP155" s="10"/>
      <c r="OOQ155" s="10"/>
      <c r="OOR155" s="10"/>
      <c r="OOS155" s="10"/>
      <c r="OOT155" s="10"/>
      <c r="OOU155" s="10"/>
      <c r="OOV155" s="10"/>
      <c r="OOW155" s="10"/>
      <c r="OOX155" s="10"/>
      <c r="OOY155" s="10"/>
      <c r="OOZ155" s="10"/>
      <c r="OPA155" s="10"/>
      <c r="OPB155" s="10"/>
      <c r="OPC155" s="10"/>
      <c r="OPD155" s="10"/>
      <c r="OPE155" s="10"/>
      <c r="OPF155" s="10"/>
      <c r="OPG155" s="10"/>
      <c r="OPH155" s="10"/>
      <c r="OPI155" s="10"/>
      <c r="OPJ155" s="10"/>
      <c r="OPK155" s="10"/>
      <c r="OPL155" s="10"/>
      <c r="OPM155" s="10"/>
      <c r="OPN155" s="10"/>
      <c r="OPO155" s="10"/>
      <c r="OPP155" s="10"/>
      <c r="OPQ155" s="10"/>
      <c r="OPR155" s="10"/>
      <c r="OPS155" s="10"/>
      <c r="OPT155" s="10"/>
      <c r="OPU155" s="10"/>
      <c r="OPV155" s="10"/>
      <c r="OPW155" s="10"/>
      <c r="OPX155" s="10"/>
      <c r="OPY155" s="10"/>
      <c r="OPZ155" s="10"/>
      <c r="OQA155" s="10"/>
      <c r="OQB155" s="10"/>
      <c r="OQC155" s="10"/>
      <c r="OQD155" s="10"/>
      <c r="OQE155" s="10"/>
      <c r="OQF155" s="10"/>
      <c r="OQG155" s="10"/>
      <c r="OQH155" s="10"/>
      <c r="OQI155" s="10"/>
      <c r="OQJ155" s="10"/>
      <c r="OQK155" s="10"/>
      <c r="OQL155" s="10"/>
      <c r="OQM155" s="10"/>
      <c r="OQN155" s="10"/>
      <c r="OQO155" s="10"/>
      <c r="OQP155" s="10"/>
      <c r="OQQ155" s="10"/>
      <c r="OQR155" s="10"/>
      <c r="OQS155" s="10"/>
      <c r="OQT155" s="10"/>
      <c r="OQU155" s="10"/>
      <c r="OQV155" s="10"/>
      <c r="OQW155" s="10"/>
      <c r="OQX155" s="10"/>
      <c r="OQY155" s="10"/>
      <c r="OQZ155" s="10"/>
      <c r="ORA155" s="10"/>
      <c r="ORB155" s="10"/>
      <c r="ORC155" s="10"/>
      <c r="ORD155" s="10"/>
      <c r="ORE155" s="10"/>
      <c r="ORF155" s="10"/>
      <c r="ORG155" s="10"/>
      <c r="ORH155" s="10"/>
      <c r="ORI155" s="10"/>
      <c r="ORJ155" s="10"/>
      <c r="ORK155" s="10"/>
      <c r="ORL155" s="10"/>
      <c r="ORM155" s="10"/>
      <c r="ORN155" s="10"/>
      <c r="ORO155" s="10"/>
      <c r="ORP155" s="10"/>
      <c r="ORQ155" s="10"/>
      <c r="ORR155" s="10"/>
      <c r="ORS155" s="10"/>
      <c r="ORT155" s="10"/>
      <c r="ORU155" s="10"/>
      <c r="ORV155" s="10"/>
      <c r="ORW155" s="10"/>
      <c r="ORX155" s="10"/>
      <c r="ORY155" s="10"/>
      <c r="ORZ155" s="10"/>
      <c r="OSA155" s="10"/>
      <c r="OSB155" s="10"/>
      <c r="OSC155" s="10"/>
      <c r="OSD155" s="10"/>
      <c r="OSE155" s="10"/>
      <c r="OSF155" s="10"/>
      <c r="OSG155" s="10"/>
      <c r="OSH155" s="10"/>
      <c r="OSI155" s="10"/>
      <c r="OSJ155" s="10"/>
      <c r="OSK155" s="10"/>
      <c r="OSL155" s="10"/>
      <c r="OSM155" s="10"/>
      <c r="OSN155" s="10"/>
      <c r="OSO155" s="10"/>
      <c r="OSP155" s="10"/>
      <c r="OSQ155" s="10"/>
      <c r="OSR155" s="10"/>
      <c r="OSS155" s="10"/>
      <c r="OST155" s="10"/>
      <c r="OSU155" s="10"/>
      <c r="OSV155" s="10"/>
      <c r="OSW155" s="10"/>
      <c r="OSX155" s="10"/>
      <c r="OSY155" s="10"/>
      <c r="OSZ155" s="10"/>
      <c r="OTA155" s="10"/>
      <c r="OTB155" s="10"/>
      <c r="OTC155" s="10"/>
      <c r="OTD155" s="10"/>
      <c r="OTE155" s="10"/>
      <c r="OTF155" s="10"/>
      <c r="OTG155" s="10"/>
      <c r="OTH155" s="10"/>
      <c r="OTI155" s="10"/>
      <c r="OTJ155" s="10"/>
      <c r="OTK155" s="10"/>
      <c r="OTL155" s="10"/>
      <c r="OTM155" s="10"/>
      <c r="OTN155" s="10"/>
      <c r="OTO155" s="10"/>
      <c r="OTP155" s="10"/>
      <c r="OTQ155" s="10"/>
      <c r="OTR155" s="10"/>
      <c r="OTS155" s="10"/>
      <c r="OTT155" s="10"/>
      <c r="OTU155" s="10"/>
      <c r="OTV155" s="10"/>
      <c r="OTW155" s="10"/>
      <c r="OTX155" s="10"/>
      <c r="OTY155" s="10"/>
      <c r="OTZ155" s="10"/>
      <c r="OUA155" s="10"/>
      <c r="OUB155" s="10"/>
      <c r="OUC155" s="10"/>
      <c r="OUD155" s="10"/>
      <c r="OUE155" s="10"/>
      <c r="OUF155" s="10"/>
      <c r="OUG155" s="10"/>
      <c r="OUH155" s="10"/>
      <c r="OUI155" s="10"/>
      <c r="OUJ155" s="10"/>
      <c r="OUK155" s="10"/>
      <c r="OUL155" s="10"/>
      <c r="OUM155" s="10"/>
      <c r="OUN155" s="10"/>
      <c r="OUO155" s="10"/>
      <c r="OUP155" s="10"/>
      <c r="OUQ155" s="10"/>
      <c r="OUR155" s="10"/>
      <c r="OUS155" s="10"/>
      <c r="OUT155" s="10"/>
      <c r="OUU155" s="10"/>
      <c r="OUV155" s="10"/>
      <c r="OUW155" s="10"/>
      <c r="OUX155" s="10"/>
      <c r="OUY155" s="10"/>
      <c r="OUZ155" s="10"/>
      <c r="OVA155" s="10"/>
      <c r="OVB155" s="10"/>
      <c r="OVC155" s="10"/>
      <c r="OVD155" s="10"/>
      <c r="OVE155" s="10"/>
      <c r="OVF155" s="10"/>
      <c r="OVG155" s="10"/>
      <c r="OVH155" s="10"/>
      <c r="OVI155" s="10"/>
      <c r="OVJ155" s="10"/>
      <c r="OVK155" s="10"/>
      <c r="OVL155" s="10"/>
      <c r="OVM155" s="10"/>
      <c r="OVN155" s="10"/>
      <c r="OVO155" s="10"/>
      <c r="OVP155" s="10"/>
      <c r="OVQ155" s="10"/>
      <c r="OVR155" s="10"/>
      <c r="OVS155" s="10"/>
      <c r="OVT155" s="10"/>
      <c r="OVU155" s="10"/>
      <c r="OVV155" s="10"/>
      <c r="OVW155" s="10"/>
      <c r="OVX155" s="10"/>
      <c r="OVY155" s="10"/>
      <c r="OVZ155" s="10"/>
      <c r="OWA155" s="10"/>
      <c r="OWB155" s="10"/>
      <c r="OWC155" s="10"/>
      <c r="OWD155" s="10"/>
      <c r="OWE155" s="10"/>
      <c r="OWF155" s="10"/>
      <c r="OWG155" s="10"/>
      <c r="OWH155" s="10"/>
      <c r="OWI155" s="10"/>
      <c r="OWJ155" s="10"/>
      <c r="OWK155" s="10"/>
      <c r="OWL155" s="10"/>
      <c r="OWM155" s="10"/>
      <c r="OWN155" s="10"/>
      <c r="OWO155" s="10"/>
      <c r="OWP155" s="10"/>
      <c r="OWQ155" s="10"/>
      <c r="OWR155" s="10"/>
      <c r="OWS155" s="10"/>
      <c r="OWT155" s="10"/>
      <c r="OWU155" s="10"/>
      <c r="OWV155" s="10"/>
      <c r="OWW155" s="10"/>
      <c r="OWX155" s="10"/>
      <c r="OWY155" s="10"/>
      <c r="OWZ155" s="10"/>
      <c r="OXA155" s="10"/>
      <c r="OXB155" s="10"/>
      <c r="OXC155" s="10"/>
      <c r="OXD155" s="10"/>
      <c r="OXE155" s="10"/>
      <c r="OXF155" s="10"/>
      <c r="OXG155" s="10"/>
      <c r="OXH155" s="10"/>
      <c r="OXI155" s="10"/>
      <c r="OXJ155" s="10"/>
      <c r="OXK155" s="10"/>
      <c r="OXL155" s="10"/>
      <c r="OXM155" s="10"/>
      <c r="OXN155" s="10"/>
      <c r="OXO155" s="10"/>
      <c r="OXP155" s="10"/>
      <c r="OXQ155" s="10"/>
      <c r="OXR155" s="10"/>
      <c r="OXS155" s="10"/>
      <c r="OXT155" s="10"/>
      <c r="OXU155" s="10"/>
      <c r="OXV155" s="10"/>
      <c r="OXW155" s="10"/>
      <c r="OXX155" s="10"/>
      <c r="OXY155" s="10"/>
      <c r="OXZ155" s="10"/>
      <c r="OYA155" s="10"/>
      <c r="OYB155" s="10"/>
      <c r="OYC155" s="10"/>
      <c r="OYD155" s="10"/>
      <c r="OYE155" s="10"/>
      <c r="OYF155" s="10"/>
      <c r="OYG155" s="10"/>
      <c r="OYH155" s="10"/>
      <c r="OYI155" s="10"/>
      <c r="OYJ155" s="10"/>
      <c r="OYK155" s="10"/>
      <c r="OYL155" s="10"/>
      <c r="OYM155" s="10"/>
      <c r="OYN155" s="10"/>
      <c r="OYO155" s="10"/>
      <c r="OYP155" s="10"/>
      <c r="OYQ155" s="10"/>
      <c r="OYR155" s="10"/>
      <c r="OYS155" s="10"/>
      <c r="OYT155" s="10"/>
      <c r="OYU155" s="10"/>
      <c r="OYV155" s="10"/>
      <c r="OYW155" s="10"/>
      <c r="OYX155" s="10"/>
      <c r="OYY155" s="10"/>
      <c r="OYZ155" s="10"/>
      <c r="OZA155" s="10"/>
      <c r="OZB155" s="10"/>
      <c r="OZC155" s="10"/>
      <c r="OZD155" s="10"/>
      <c r="OZE155" s="10"/>
      <c r="OZF155" s="10"/>
      <c r="OZG155" s="10"/>
      <c r="OZH155" s="10"/>
      <c r="OZI155" s="10"/>
      <c r="OZJ155" s="10"/>
      <c r="OZK155" s="10"/>
      <c r="OZL155" s="10"/>
      <c r="OZM155" s="10"/>
      <c r="OZN155" s="10"/>
      <c r="OZO155" s="10"/>
      <c r="OZP155" s="10"/>
      <c r="OZQ155" s="10"/>
      <c r="OZR155" s="10"/>
      <c r="OZS155" s="10"/>
      <c r="OZT155" s="10"/>
      <c r="OZU155" s="10"/>
      <c r="OZV155" s="10"/>
      <c r="OZW155" s="10"/>
      <c r="OZX155" s="10"/>
      <c r="OZY155" s="10"/>
      <c r="OZZ155" s="10"/>
      <c r="PAA155" s="10"/>
      <c r="PAB155" s="10"/>
      <c r="PAC155" s="10"/>
      <c r="PAD155" s="10"/>
      <c r="PAE155" s="10"/>
      <c r="PAF155" s="10"/>
      <c r="PAG155" s="10"/>
      <c r="PAH155" s="10"/>
      <c r="PAI155" s="10"/>
      <c r="PAJ155" s="10"/>
      <c r="PAK155" s="10"/>
      <c r="PAL155" s="10"/>
      <c r="PAM155" s="10"/>
      <c r="PAN155" s="10"/>
      <c r="PAO155" s="10"/>
      <c r="PAP155" s="10"/>
      <c r="PAQ155" s="10"/>
      <c r="PAR155" s="10"/>
      <c r="PAS155" s="10"/>
      <c r="PAT155" s="10"/>
      <c r="PAU155" s="10"/>
      <c r="PAV155" s="10"/>
      <c r="PAW155" s="10"/>
      <c r="PAX155" s="10"/>
      <c r="PAY155" s="10"/>
      <c r="PAZ155" s="10"/>
      <c r="PBA155" s="10"/>
      <c r="PBB155" s="10"/>
      <c r="PBC155" s="10"/>
      <c r="PBD155" s="10"/>
      <c r="PBE155" s="10"/>
      <c r="PBF155" s="10"/>
      <c r="PBG155" s="10"/>
      <c r="PBH155" s="10"/>
      <c r="PBI155" s="10"/>
      <c r="PBJ155" s="10"/>
      <c r="PBK155" s="10"/>
      <c r="PBL155" s="10"/>
      <c r="PBM155" s="10"/>
      <c r="PBN155" s="10"/>
      <c r="PBO155" s="10"/>
      <c r="PBP155" s="10"/>
      <c r="PBQ155" s="10"/>
      <c r="PBR155" s="10"/>
      <c r="PBS155" s="10"/>
      <c r="PBT155" s="10"/>
      <c r="PBU155" s="10"/>
      <c r="PBV155" s="10"/>
      <c r="PBW155" s="10"/>
      <c r="PBX155" s="10"/>
      <c r="PBY155" s="10"/>
      <c r="PBZ155" s="10"/>
      <c r="PCA155" s="10"/>
      <c r="PCB155" s="10"/>
      <c r="PCC155" s="10"/>
      <c r="PCD155" s="10"/>
      <c r="PCE155" s="10"/>
      <c r="PCF155" s="10"/>
      <c r="PCG155" s="10"/>
      <c r="PCH155" s="10"/>
      <c r="PCI155" s="10"/>
      <c r="PCJ155" s="10"/>
      <c r="PCK155" s="10"/>
      <c r="PCL155" s="10"/>
      <c r="PCM155" s="10"/>
      <c r="PCN155" s="10"/>
      <c r="PCO155" s="10"/>
      <c r="PCP155" s="10"/>
      <c r="PCQ155" s="10"/>
      <c r="PCR155" s="10"/>
      <c r="PCS155" s="10"/>
      <c r="PCT155" s="10"/>
      <c r="PCU155" s="10"/>
      <c r="PCV155" s="10"/>
      <c r="PCW155" s="10"/>
      <c r="PCX155" s="10"/>
      <c r="PCY155" s="10"/>
      <c r="PCZ155" s="10"/>
      <c r="PDA155" s="10"/>
      <c r="PDB155" s="10"/>
      <c r="PDC155" s="10"/>
      <c r="PDD155" s="10"/>
      <c r="PDE155" s="10"/>
      <c r="PDF155" s="10"/>
      <c r="PDG155" s="10"/>
      <c r="PDH155" s="10"/>
      <c r="PDI155" s="10"/>
      <c r="PDJ155" s="10"/>
      <c r="PDK155" s="10"/>
      <c r="PDL155" s="10"/>
      <c r="PDM155" s="10"/>
      <c r="PDN155" s="10"/>
      <c r="PDO155" s="10"/>
      <c r="PDP155" s="10"/>
      <c r="PDQ155" s="10"/>
      <c r="PDR155" s="10"/>
      <c r="PDS155" s="10"/>
      <c r="PDT155" s="10"/>
      <c r="PDU155" s="10"/>
      <c r="PDV155" s="10"/>
      <c r="PDW155" s="10"/>
      <c r="PDX155" s="10"/>
      <c r="PDY155" s="10"/>
      <c r="PDZ155" s="10"/>
      <c r="PEA155" s="10"/>
      <c r="PEB155" s="10"/>
      <c r="PEC155" s="10"/>
      <c r="PED155" s="10"/>
      <c r="PEE155" s="10"/>
      <c r="PEF155" s="10"/>
      <c r="PEG155" s="10"/>
      <c r="PEH155" s="10"/>
      <c r="PEI155" s="10"/>
      <c r="PEJ155" s="10"/>
      <c r="PEK155" s="10"/>
      <c r="PEL155" s="10"/>
      <c r="PEM155" s="10"/>
      <c r="PEN155" s="10"/>
      <c r="PEO155" s="10"/>
      <c r="PEP155" s="10"/>
      <c r="PEQ155" s="10"/>
      <c r="PER155" s="10"/>
      <c r="PES155" s="10"/>
      <c r="PET155" s="10"/>
      <c r="PEU155" s="10"/>
      <c r="PEV155" s="10"/>
      <c r="PEW155" s="10"/>
      <c r="PEX155" s="10"/>
      <c r="PEY155" s="10"/>
      <c r="PEZ155" s="10"/>
      <c r="PFA155" s="10"/>
      <c r="PFB155" s="10"/>
      <c r="PFC155" s="10"/>
      <c r="PFD155" s="10"/>
      <c r="PFE155" s="10"/>
      <c r="PFF155" s="10"/>
      <c r="PFG155" s="10"/>
      <c r="PFH155" s="10"/>
      <c r="PFI155" s="10"/>
      <c r="PFJ155" s="10"/>
      <c r="PFK155" s="10"/>
      <c r="PFL155" s="10"/>
      <c r="PFM155" s="10"/>
      <c r="PFN155" s="10"/>
      <c r="PFO155" s="10"/>
      <c r="PFP155" s="10"/>
      <c r="PFQ155" s="10"/>
      <c r="PFR155" s="10"/>
      <c r="PFS155" s="10"/>
      <c r="PFT155" s="10"/>
      <c r="PFU155" s="10"/>
      <c r="PFV155" s="10"/>
      <c r="PFW155" s="10"/>
      <c r="PFX155" s="10"/>
      <c r="PFY155" s="10"/>
      <c r="PFZ155" s="10"/>
      <c r="PGA155" s="10"/>
      <c r="PGB155" s="10"/>
      <c r="PGC155" s="10"/>
      <c r="PGD155" s="10"/>
      <c r="PGE155" s="10"/>
      <c r="PGF155" s="10"/>
      <c r="PGG155" s="10"/>
      <c r="PGH155" s="10"/>
      <c r="PGI155" s="10"/>
      <c r="PGJ155" s="10"/>
      <c r="PGK155" s="10"/>
      <c r="PGL155" s="10"/>
      <c r="PGM155" s="10"/>
      <c r="PGN155" s="10"/>
      <c r="PGO155" s="10"/>
      <c r="PGP155" s="10"/>
      <c r="PGQ155" s="10"/>
      <c r="PGR155" s="10"/>
      <c r="PGS155" s="10"/>
      <c r="PGT155" s="10"/>
      <c r="PGU155" s="10"/>
      <c r="PGV155" s="10"/>
      <c r="PGW155" s="10"/>
      <c r="PGX155" s="10"/>
      <c r="PGY155" s="10"/>
      <c r="PGZ155" s="10"/>
      <c r="PHA155" s="10"/>
      <c r="PHB155" s="10"/>
      <c r="PHC155" s="10"/>
      <c r="PHD155" s="10"/>
      <c r="PHE155" s="10"/>
      <c r="PHF155" s="10"/>
      <c r="PHG155" s="10"/>
      <c r="PHH155" s="10"/>
      <c r="PHI155" s="10"/>
      <c r="PHJ155" s="10"/>
      <c r="PHK155" s="10"/>
      <c r="PHL155" s="10"/>
      <c r="PHM155" s="10"/>
      <c r="PHN155" s="10"/>
      <c r="PHO155" s="10"/>
      <c r="PHP155" s="10"/>
      <c r="PHQ155" s="10"/>
      <c r="PHR155" s="10"/>
      <c r="PHS155" s="10"/>
      <c r="PHT155" s="10"/>
      <c r="PHU155" s="10"/>
      <c r="PHV155" s="10"/>
      <c r="PHW155" s="10"/>
      <c r="PHX155" s="10"/>
      <c r="PHY155" s="10"/>
      <c r="PHZ155" s="10"/>
      <c r="PIA155" s="10"/>
      <c r="PIB155" s="10"/>
      <c r="PIC155" s="10"/>
      <c r="PID155" s="10"/>
      <c r="PIE155" s="10"/>
      <c r="PIF155" s="10"/>
      <c r="PIG155" s="10"/>
      <c r="PIH155" s="10"/>
      <c r="PII155" s="10"/>
      <c r="PIJ155" s="10"/>
      <c r="PIK155" s="10"/>
      <c r="PIL155" s="10"/>
      <c r="PIM155" s="10"/>
      <c r="PIN155" s="10"/>
      <c r="PIO155" s="10"/>
      <c r="PIP155" s="10"/>
      <c r="PIQ155" s="10"/>
      <c r="PIR155" s="10"/>
      <c r="PIS155" s="10"/>
      <c r="PIT155" s="10"/>
      <c r="PIU155" s="10"/>
      <c r="PIV155" s="10"/>
      <c r="PIW155" s="10"/>
      <c r="PIX155" s="10"/>
      <c r="PIY155" s="10"/>
      <c r="PIZ155" s="10"/>
      <c r="PJA155" s="10"/>
      <c r="PJB155" s="10"/>
      <c r="PJC155" s="10"/>
      <c r="PJD155" s="10"/>
      <c r="PJE155" s="10"/>
      <c r="PJF155" s="10"/>
      <c r="PJG155" s="10"/>
      <c r="PJH155" s="10"/>
      <c r="PJI155" s="10"/>
      <c r="PJJ155" s="10"/>
      <c r="PJK155" s="10"/>
      <c r="PJL155" s="10"/>
      <c r="PJM155" s="10"/>
      <c r="PJN155" s="10"/>
      <c r="PJO155" s="10"/>
      <c r="PJP155" s="10"/>
      <c r="PJQ155" s="10"/>
      <c r="PJR155" s="10"/>
      <c r="PJS155" s="10"/>
      <c r="PJT155" s="10"/>
      <c r="PJU155" s="10"/>
      <c r="PJV155" s="10"/>
      <c r="PJW155" s="10"/>
      <c r="PJX155" s="10"/>
      <c r="PJY155" s="10"/>
      <c r="PJZ155" s="10"/>
      <c r="PKA155" s="10"/>
      <c r="PKB155" s="10"/>
      <c r="PKC155" s="10"/>
      <c r="PKD155" s="10"/>
      <c r="PKE155" s="10"/>
      <c r="PKF155" s="10"/>
      <c r="PKG155" s="10"/>
      <c r="PKH155" s="10"/>
      <c r="PKI155" s="10"/>
      <c r="PKJ155" s="10"/>
      <c r="PKK155" s="10"/>
      <c r="PKL155" s="10"/>
      <c r="PKM155" s="10"/>
      <c r="PKN155" s="10"/>
      <c r="PKO155" s="10"/>
      <c r="PKP155" s="10"/>
      <c r="PKQ155" s="10"/>
      <c r="PKR155" s="10"/>
      <c r="PKS155" s="10"/>
      <c r="PKT155" s="10"/>
      <c r="PKU155" s="10"/>
      <c r="PKV155" s="10"/>
      <c r="PKW155" s="10"/>
      <c r="PKX155" s="10"/>
      <c r="PKY155" s="10"/>
      <c r="PKZ155" s="10"/>
      <c r="PLA155" s="10"/>
      <c r="PLB155" s="10"/>
      <c r="PLC155" s="10"/>
      <c r="PLD155" s="10"/>
      <c r="PLE155" s="10"/>
      <c r="PLF155" s="10"/>
      <c r="PLG155" s="10"/>
      <c r="PLH155" s="10"/>
      <c r="PLI155" s="10"/>
      <c r="PLJ155" s="10"/>
      <c r="PLK155" s="10"/>
      <c r="PLL155" s="10"/>
      <c r="PLM155" s="10"/>
      <c r="PLN155" s="10"/>
      <c r="PLO155" s="10"/>
      <c r="PLP155" s="10"/>
      <c r="PLQ155" s="10"/>
      <c r="PLR155" s="10"/>
      <c r="PLS155" s="10"/>
      <c r="PLT155" s="10"/>
      <c r="PLU155" s="10"/>
      <c r="PLV155" s="10"/>
      <c r="PLW155" s="10"/>
      <c r="PLX155" s="10"/>
      <c r="PLY155" s="10"/>
      <c r="PLZ155" s="10"/>
      <c r="PMA155" s="10"/>
      <c r="PMB155" s="10"/>
      <c r="PMC155" s="10"/>
      <c r="PMD155" s="10"/>
      <c r="PME155" s="10"/>
      <c r="PMF155" s="10"/>
      <c r="PMG155" s="10"/>
      <c r="PMH155" s="10"/>
      <c r="PMI155" s="10"/>
      <c r="PMJ155" s="10"/>
      <c r="PMK155" s="10"/>
      <c r="PML155" s="10"/>
      <c r="PMM155" s="10"/>
      <c r="PMN155" s="10"/>
      <c r="PMO155" s="10"/>
      <c r="PMP155" s="10"/>
      <c r="PMQ155" s="10"/>
      <c r="PMR155" s="10"/>
      <c r="PMS155" s="10"/>
      <c r="PMT155" s="10"/>
      <c r="PMU155" s="10"/>
      <c r="PMV155" s="10"/>
      <c r="PMW155" s="10"/>
      <c r="PMX155" s="10"/>
      <c r="PMY155" s="10"/>
      <c r="PMZ155" s="10"/>
      <c r="PNA155" s="10"/>
      <c r="PNB155" s="10"/>
      <c r="PNC155" s="10"/>
      <c r="PND155" s="10"/>
      <c r="PNE155" s="10"/>
      <c r="PNF155" s="10"/>
      <c r="PNG155" s="10"/>
      <c r="PNH155" s="10"/>
      <c r="PNI155" s="10"/>
      <c r="PNJ155" s="10"/>
      <c r="PNK155" s="10"/>
      <c r="PNL155" s="10"/>
      <c r="PNM155" s="10"/>
      <c r="PNN155" s="10"/>
      <c r="PNO155" s="10"/>
      <c r="PNP155" s="10"/>
      <c r="PNQ155" s="10"/>
      <c r="PNR155" s="10"/>
      <c r="PNS155" s="10"/>
      <c r="PNT155" s="10"/>
      <c r="PNU155" s="10"/>
      <c r="PNV155" s="10"/>
      <c r="PNW155" s="10"/>
      <c r="PNX155" s="10"/>
      <c r="PNY155" s="10"/>
      <c r="PNZ155" s="10"/>
      <c r="POA155" s="10"/>
      <c r="POB155" s="10"/>
      <c r="POC155" s="10"/>
      <c r="POD155" s="10"/>
      <c r="POE155" s="10"/>
      <c r="POF155" s="10"/>
      <c r="POG155" s="10"/>
      <c r="POH155" s="10"/>
      <c r="POI155" s="10"/>
      <c r="POJ155" s="10"/>
      <c r="POK155" s="10"/>
      <c r="POL155" s="10"/>
      <c r="POM155" s="10"/>
      <c r="PON155" s="10"/>
      <c r="POO155" s="10"/>
      <c r="POP155" s="10"/>
      <c r="POQ155" s="10"/>
      <c r="POR155" s="10"/>
      <c r="POS155" s="10"/>
      <c r="POT155" s="10"/>
      <c r="POU155" s="10"/>
      <c r="POV155" s="10"/>
      <c r="POW155" s="10"/>
      <c r="POX155" s="10"/>
      <c r="POY155" s="10"/>
      <c r="POZ155" s="10"/>
      <c r="PPA155" s="10"/>
      <c r="PPB155" s="10"/>
      <c r="PPC155" s="10"/>
      <c r="PPD155" s="10"/>
      <c r="PPE155" s="10"/>
      <c r="PPF155" s="10"/>
      <c r="PPG155" s="10"/>
      <c r="PPH155" s="10"/>
      <c r="PPI155" s="10"/>
      <c r="PPJ155" s="10"/>
      <c r="PPK155" s="10"/>
      <c r="PPL155" s="10"/>
      <c r="PPM155" s="10"/>
      <c r="PPN155" s="10"/>
      <c r="PPO155" s="10"/>
      <c r="PPP155" s="10"/>
      <c r="PPQ155" s="10"/>
      <c r="PPR155" s="10"/>
      <c r="PPS155" s="10"/>
      <c r="PPT155" s="10"/>
      <c r="PPU155" s="10"/>
      <c r="PPV155" s="10"/>
      <c r="PPW155" s="10"/>
      <c r="PPX155" s="10"/>
      <c r="PPY155" s="10"/>
      <c r="PPZ155" s="10"/>
      <c r="PQA155" s="10"/>
      <c r="PQB155" s="10"/>
      <c r="PQC155" s="10"/>
      <c r="PQD155" s="10"/>
      <c r="PQE155" s="10"/>
      <c r="PQF155" s="10"/>
      <c r="PQG155" s="10"/>
      <c r="PQH155" s="10"/>
      <c r="PQI155" s="10"/>
      <c r="PQJ155" s="10"/>
      <c r="PQK155" s="10"/>
      <c r="PQL155" s="10"/>
      <c r="PQM155" s="10"/>
      <c r="PQN155" s="10"/>
      <c r="PQO155" s="10"/>
      <c r="PQP155" s="10"/>
      <c r="PQQ155" s="10"/>
      <c r="PQR155" s="10"/>
      <c r="PQS155" s="10"/>
      <c r="PQT155" s="10"/>
      <c r="PQU155" s="10"/>
      <c r="PQV155" s="10"/>
      <c r="PQW155" s="10"/>
      <c r="PQX155" s="10"/>
      <c r="PQY155" s="10"/>
      <c r="PQZ155" s="10"/>
      <c r="PRA155" s="10"/>
      <c r="PRB155" s="10"/>
      <c r="PRC155" s="10"/>
      <c r="PRD155" s="10"/>
      <c r="PRE155" s="10"/>
      <c r="PRF155" s="10"/>
      <c r="PRG155" s="10"/>
      <c r="PRH155" s="10"/>
      <c r="PRI155" s="10"/>
      <c r="PRJ155" s="10"/>
      <c r="PRK155" s="10"/>
      <c r="PRL155" s="10"/>
      <c r="PRM155" s="10"/>
      <c r="PRN155" s="10"/>
      <c r="PRO155" s="10"/>
      <c r="PRP155" s="10"/>
      <c r="PRQ155" s="10"/>
      <c r="PRR155" s="10"/>
      <c r="PRS155" s="10"/>
      <c r="PRT155" s="10"/>
      <c r="PRU155" s="10"/>
      <c r="PRV155" s="10"/>
      <c r="PRW155" s="10"/>
      <c r="PRX155" s="10"/>
      <c r="PRY155" s="10"/>
      <c r="PRZ155" s="10"/>
      <c r="PSA155" s="10"/>
      <c r="PSB155" s="10"/>
      <c r="PSC155" s="10"/>
      <c r="PSD155" s="10"/>
      <c r="PSE155" s="10"/>
      <c r="PSF155" s="10"/>
      <c r="PSG155" s="10"/>
      <c r="PSH155" s="10"/>
      <c r="PSI155" s="10"/>
      <c r="PSJ155" s="10"/>
      <c r="PSK155" s="10"/>
      <c r="PSL155" s="10"/>
      <c r="PSM155" s="10"/>
      <c r="PSN155" s="10"/>
      <c r="PSO155" s="10"/>
      <c r="PSP155" s="10"/>
      <c r="PSQ155" s="10"/>
      <c r="PSR155" s="10"/>
      <c r="PSS155" s="10"/>
      <c r="PST155" s="10"/>
      <c r="PSU155" s="10"/>
      <c r="PSV155" s="10"/>
      <c r="PSW155" s="10"/>
      <c r="PSX155" s="10"/>
      <c r="PSY155" s="10"/>
      <c r="PSZ155" s="10"/>
      <c r="PTA155" s="10"/>
      <c r="PTB155" s="10"/>
      <c r="PTC155" s="10"/>
      <c r="PTD155" s="10"/>
      <c r="PTE155" s="10"/>
      <c r="PTF155" s="10"/>
      <c r="PTG155" s="10"/>
      <c r="PTH155" s="10"/>
      <c r="PTI155" s="10"/>
      <c r="PTJ155" s="10"/>
      <c r="PTK155" s="10"/>
      <c r="PTL155" s="10"/>
      <c r="PTM155" s="10"/>
      <c r="PTN155" s="10"/>
      <c r="PTO155" s="10"/>
      <c r="PTP155" s="10"/>
      <c r="PTQ155" s="10"/>
      <c r="PTR155" s="10"/>
      <c r="PTS155" s="10"/>
      <c r="PTT155" s="10"/>
      <c r="PTU155" s="10"/>
      <c r="PTV155" s="10"/>
      <c r="PTW155" s="10"/>
      <c r="PTX155" s="10"/>
      <c r="PTY155" s="10"/>
      <c r="PTZ155" s="10"/>
      <c r="PUA155" s="10"/>
      <c r="PUB155" s="10"/>
      <c r="PUC155" s="10"/>
      <c r="PUD155" s="10"/>
      <c r="PUE155" s="10"/>
      <c r="PUF155" s="10"/>
      <c r="PUG155" s="10"/>
      <c r="PUH155" s="10"/>
      <c r="PUI155" s="10"/>
      <c r="PUJ155" s="10"/>
      <c r="PUK155" s="10"/>
      <c r="PUL155" s="10"/>
      <c r="PUM155" s="10"/>
      <c r="PUN155" s="10"/>
      <c r="PUO155" s="10"/>
      <c r="PUP155" s="10"/>
      <c r="PUQ155" s="10"/>
      <c r="PUR155" s="10"/>
      <c r="PUS155" s="10"/>
      <c r="PUT155" s="10"/>
      <c r="PUU155" s="10"/>
      <c r="PUV155" s="10"/>
      <c r="PUW155" s="10"/>
      <c r="PUX155" s="10"/>
      <c r="PUY155" s="10"/>
      <c r="PUZ155" s="10"/>
      <c r="PVA155" s="10"/>
      <c r="PVB155" s="10"/>
      <c r="PVC155" s="10"/>
      <c r="PVD155" s="10"/>
      <c r="PVE155" s="10"/>
      <c r="PVF155" s="10"/>
      <c r="PVG155" s="10"/>
      <c r="PVH155" s="10"/>
      <c r="PVI155" s="10"/>
      <c r="PVJ155" s="10"/>
      <c r="PVK155" s="10"/>
      <c r="PVL155" s="10"/>
      <c r="PVM155" s="10"/>
      <c r="PVN155" s="10"/>
      <c r="PVO155" s="10"/>
      <c r="PVP155" s="10"/>
      <c r="PVQ155" s="10"/>
      <c r="PVR155" s="10"/>
      <c r="PVS155" s="10"/>
      <c r="PVT155" s="10"/>
      <c r="PVU155" s="10"/>
      <c r="PVV155" s="10"/>
      <c r="PVW155" s="10"/>
      <c r="PVX155" s="10"/>
      <c r="PVY155" s="10"/>
      <c r="PVZ155" s="10"/>
      <c r="PWA155" s="10"/>
      <c r="PWB155" s="10"/>
      <c r="PWC155" s="10"/>
      <c r="PWD155" s="10"/>
      <c r="PWE155" s="10"/>
      <c r="PWF155" s="10"/>
      <c r="PWG155" s="10"/>
      <c r="PWH155" s="10"/>
      <c r="PWI155" s="10"/>
      <c r="PWJ155" s="10"/>
      <c r="PWK155" s="10"/>
      <c r="PWL155" s="10"/>
      <c r="PWM155" s="10"/>
      <c r="PWN155" s="10"/>
      <c r="PWO155" s="10"/>
      <c r="PWP155" s="10"/>
      <c r="PWQ155" s="10"/>
      <c r="PWR155" s="10"/>
      <c r="PWS155" s="10"/>
      <c r="PWT155" s="10"/>
      <c r="PWU155" s="10"/>
      <c r="PWV155" s="10"/>
      <c r="PWW155" s="10"/>
      <c r="PWX155" s="10"/>
      <c r="PWY155" s="10"/>
      <c r="PWZ155" s="10"/>
      <c r="PXA155" s="10"/>
      <c r="PXB155" s="10"/>
      <c r="PXC155" s="10"/>
      <c r="PXD155" s="10"/>
      <c r="PXE155" s="10"/>
      <c r="PXF155" s="10"/>
      <c r="PXG155" s="10"/>
      <c r="PXH155" s="10"/>
      <c r="PXI155" s="10"/>
      <c r="PXJ155" s="10"/>
      <c r="PXK155" s="10"/>
      <c r="PXL155" s="10"/>
      <c r="PXM155" s="10"/>
      <c r="PXN155" s="10"/>
      <c r="PXO155" s="10"/>
      <c r="PXP155" s="10"/>
      <c r="PXQ155" s="10"/>
      <c r="PXR155" s="10"/>
      <c r="PXS155" s="10"/>
      <c r="PXT155" s="10"/>
      <c r="PXU155" s="10"/>
      <c r="PXV155" s="10"/>
      <c r="PXW155" s="10"/>
      <c r="PXX155" s="10"/>
      <c r="PXY155" s="10"/>
      <c r="PXZ155" s="10"/>
      <c r="PYA155" s="10"/>
      <c r="PYB155" s="10"/>
      <c r="PYC155" s="10"/>
      <c r="PYD155" s="10"/>
      <c r="PYE155" s="10"/>
      <c r="PYF155" s="10"/>
      <c r="PYG155" s="10"/>
      <c r="PYH155" s="10"/>
      <c r="PYI155" s="10"/>
      <c r="PYJ155" s="10"/>
      <c r="PYK155" s="10"/>
      <c r="PYL155" s="10"/>
      <c r="PYM155" s="10"/>
      <c r="PYN155" s="10"/>
      <c r="PYO155" s="10"/>
      <c r="PYP155" s="10"/>
      <c r="PYQ155" s="10"/>
      <c r="PYR155" s="10"/>
      <c r="PYS155" s="10"/>
      <c r="PYT155" s="10"/>
      <c r="PYU155" s="10"/>
      <c r="PYV155" s="10"/>
      <c r="PYW155" s="10"/>
      <c r="PYX155" s="10"/>
      <c r="PYY155" s="10"/>
      <c r="PYZ155" s="10"/>
      <c r="PZA155" s="10"/>
      <c r="PZB155" s="10"/>
      <c r="PZC155" s="10"/>
      <c r="PZD155" s="10"/>
      <c r="PZE155" s="10"/>
      <c r="PZF155" s="10"/>
      <c r="PZG155" s="10"/>
      <c r="PZH155" s="10"/>
      <c r="PZI155" s="10"/>
      <c r="PZJ155" s="10"/>
      <c r="PZK155" s="10"/>
      <c r="PZL155" s="10"/>
      <c r="PZM155" s="10"/>
      <c r="PZN155" s="10"/>
      <c r="PZO155" s="10"/>
      <c r="PZP155" s="10"/>
      <c r="PZQ155" s="10"/>
      <c r="PZR155" s="10"/>
      <c r="PZS155" s="10"/>
      <c r="PZT155" s="10"/>
      <c r="PZU155" s="10"/>
      <c r="PZV155" s="10"/>
      <c r="PZW155" s="10"/>
      <c r="PZX155" s="10"/>
      <c r="PZY155" s="10"/>
      <c r="PZZ155" s="10"/>
      <c r="QAA155" s="10"/>
      <c r="QAB155" s="10"/>
      <c r="QAC155" s="10"/>
      <c r="QAD155" s="10"/>
      <c r="QAE155" s="10"/>
      <c r="QAF155" s="10"/>
      <c r="QAG155" s="10"/>
      <c r="QAH155" s="10"/>
      <c r="QAI155" s="10"/>
      <c r="QAJ155" s="10"/>
      <c r="QAK155" s="10"/>
      <c r="QAL155" s="10"/>
      <c r="QAM155" s="10"/>
      <c r="QAN155" s="10"/>
      <c r="QAO155" s="10"/>
      <c r="QAP155" s="10"/>
      <c r="QAQ155" s="10"/>
      <c r="QAR155" s="10"/>
      <c r="QAS155" s="10"/>
      <c r="QAT155" s="10"/>
      <c r="QAU155" s="10"/>
      <c r="QAV155" s="10"/>
      <c r="QAW155" s="10"/>
      <c r="QAX155" s="10"/>
      <c r="QAY155" s="10"/>
      <c r="QAZ155" s="10"/>
      <c r="QBA155" s="10"/>
      <c r="QBB155" s="10"/>
      <c r="QBC155" s="10"/>
      <c r="QBD155" s="10"/>
      <c r="QBE155" s="10"/>
      <c r="QBF155" s="10"/>
      <c r="QBG155" s="10"/>
      <c r="QBH155" s="10"/>
      <c r="QBI155" s="10"/>
      <c r="QBJ155" s="10"/>
      <c r="QBK155" s="10"/>
      <c r="QBL155" s="10"/>
      <c r="QBM155" s="10"/>
      <c r="QBN155" s="10"/>
      <c r="QBO155" s="10"/>
      <c r="QBP155" s="10"/>
      <c r="QBQ155" s="10"/>
      <c r="QBR155" s="10"/>
      <c r="QBS155" s="10"/>
      <c r="QBT155" s="10"/>
      <c r="QBU155" s="10"/>
      <c r="QBV155" s="10"/>
      <c r="QBW155" s="10"/>
      <c r="QBX155" s="10"/>
      <c r="QBY155" s="10"/>
      <c r="QBZ155" s="10"/>
      <c r="QCA155" s="10"/>
      <c r="QCB155" s="10"/>
      <c r="QCC155" s="10"/>
      <c r="QCD155" s="10"/>
      <c r="QCE155" s="10"/>
      <c r="QCF155" s="10"/>
      <c r="QCG155" s="10"/>
      <c r="QCH155" s="10"/>
      <c r="QCI155" s="10"/>
      <c r="QCJ155" s="10"/>
      <c r="QCK155" s="10"/>
      <c r="QCL155" s="10"/>
      <c r="QCM155" s="10"/>
      <c r="QCN155" s="10"/>
      <c r="QCO155" s="10"/>
      <c r="QCP155" s="10"/>
      <c r="QCQ155" s="10"/>
      <c r="QCR155" s="10"/>
      <c r="QCS155" s="10"/>
      <c r="QCT155" s="10"/>
      <c r="QCU155" s="10"/>
      <c r="QCV155" s="10"/>
      <c r="QCW155" s="10"/>
      <c r="QCX155" s="10"/>
      <c r="QCY155" s="10"/>
      <c r="QCZ155" s="10"/>
      <c r="QDA155" s="10"/>
      <c r="QDB155" s="10"/>
      <c r="QDC155" s="10"/>
      <c r="QDD155" s="10"/>
      <c r="QDE155" s="10"/>
      <c r="QDF155" s="10"/>
      <c r="QDG155" s="10"/>
      <c r="QDH155" s="10"/>
      <c r="QDI155" s="10"/>
      <c r="QDJ155" s="10"/>
      <c r="QDK155" s="10"/>
      <c r="QDL155" s="10"/>
      <c r="QDM155" s="10"/>
      <c r="QDN155" s="10"/>
      <c r="QDO155" s="10"/>
      <c r="QDP155" s="10"/>
      <c r="QDQ155" s="10"/>
      <c r="QDR155" s="10"/>
      <c r="QDS155" s="10"/>
      <c r="QDT155" s="10"/>
      <c r="QDU155" s="10"/>
      <c r="QDV155" s="10"/>
      <c r="QDW155" s="10"/>
      <c r="QDX155" s="10"/>
      <c r="QDY155" s="10"/>
      <c r="QDZ155" s="10"/>
      <c r="QEA155" s="10"/>
      <c r="QEB155" s="10"/>
      <c r="QEC155" s="10"/>
      <c r="QED155" s="10"/>
      <c r="QEE155" s="10"/>
      <c r="QEF155" s="10"/>
      <c r="QEG155" s="10"/>
      <c r="QEH155" s="10"/>
      <c r="QEI155" s="10"/>
      <c r="QEJ155" s="10"/>
      <c r="QEK155" s="10"/>
      <c r="QEL155" s="10"/>
      <c r="QEM155" s="10"/>
      <c r="QEN155" s="10"/>
      <c r="QEO155" s="10"/>
      <c r="QEP155" s="10"/>
      <c r="QEQ155" s="10"/>
      <c r="QER155" s="10"/>
      <c r="QES155" s="10"/>
      <c r="QET155" s="10"/>
      <c r="QEU155" s="10"/>
      <c r="QEV155" s="10"/>
      <c r="QEW155" s="10"/>
      <c r="QEX155" s="10"/>
      <c r="QEY155" s="10"/>
      <c r="QEZ155" s="10"/>
      <c r="QFA155" s="10"/>
      <c r="QFB155" s="10"/>
      <c r="QFC155" s="10"/>
      <c r="QFD155" s="10"/>
      <c r="QFE155" s="10"/>
      <c r="QFF155" s="10"/>
      <c r="QFG155" s="10"/>
      <c r="QFH155" s="10"/>
      <c r="QFI155" s="10"/>
      <c r="QFJ155" s="10"/>
      <c r="QFK155" s="10"/>
      <c r="QFL155" s="10"/>
      <c r="QFM155" s="10"/>
      <c r="QFN155" s="10"/>
      <c r="QFO155" s="10"/>
      <c r="QFP155" s="10"/>
      <c r="QFQ155" s="10"/>
      <c r="QFR155" s="10"/>
      <c r="QFS155" s="10"/>
      <c r="QFT155" s="10"/>
      <c r="QFU155" s="10"/>
      <c r="QFV155" s="10"/>
      <c r="QFW155" s="10"/>
      <c r="QFX155" s="10"/>
      <c r="QFY155" s="10"/>
      <c r="QFZ155" s="10"/>
      <c r="QGA155" s="10"/>
      <c r="QGB155" s="10"/>
      <c r="QGC155" s="10"/>
      <c r="QGD155" s="10"/>
      <c r="QGE155" s="10"/>
      <c r="QGF155" s="10"/>
      <c r="QGG155" s="10"/>
      <c r="QGH155" s="10"/>
      <c r="QGI155" s="10"/>
      <c r="QGJ155" s="10"/>
      <c r="QGK155" s="10"/>
      <c r="QGL155" s="10"/>
      <c r="QGM155" s="10"/>
      <c r="QGN155" s="10"/>
      <c r="QGO155" s="10"/>
      <c r="QGP155" s="10"/>
      <c r="QGQ155" s="10"/>
      <c r="QGR155" s="10"/>
      <c r="QGS155" s="10"/>
      <c r="QGT155" s="10"/>
      <c r="QGU155" s="10"/>
      <c r="QGV155" s="10"/>
      <c r="QGW155" s="10"/>
      <c r="QGX155" s="10"/>
      <c r="QGY155" s="10"/>
      <c r="QGZ155" s="10"/>
      <c r="QHA155" s="10"/>
      <c r="QHB155" s="10"/>
      <c r="QHC155" s="10"/>
      <c r="QHD155" s="10"/>
      <c r="QHE155" s="10"/>
      <c r="QHF155" s="10"/>
      <c r="QHG155" s="10"/>
      <c r="QHH155" s="10"/>
      <c r="QHI155" s="10"/>
      <c r="QHJ155" s="10"/>
      <c r="QHK155" s="10"/>
      <c r="QHL155" s="10"/>
      <c r="QHM155" s="10"/>
      <c r="QHN155" s="10"/>
      <c r="QHO155" s="10"/>
      <c r="QHP155" s="10"/>
      <c r="QHQ155" s="10"/>
      <c r="QHR155" s="10"/>
      <c r="QHS155" s="10"/>
      <c r="QHT155" s="10"/>
      <c r="QHU155" s="10"/>
      <c r="QHV155" s="10"/>
      <c r="QHW155" s="10"/>
      <c r="QHX155" s="10"/>
      <c r="QHY155" s="10"/>
      <c r="QHZ155" s="10"/>
      <c r="QIA155" s="10"/>
      <c r="QIB155" s="10"/>
      <c r="QIC155" s="10"/>
      <c r="QID155" s="10"/>
      <c r="QIE155" s="10"/>
      <c r="QIF155" s="10"/>
      <c r="QIG155" s="10"/>
      <c r="QIH155" s="10"/>
      <c r="QII155" s="10"/>
      <c r="QIJ155" s="10"/>
      <c r="QIK155" s="10"/>
      <c r="QIL155" s="10"/>
      <c r="QIM155" s="10"/>
      <c r="QIN155" s="10"/>
      <c r="QIO155" s="10"/>
      <c r="QIP155" s="10"/>
      <c r="QIQ155" s="10"/>
      <c r="QIR155" s="10"/>
      <c r="QIS155" s="10"/>
      <c r="QIT155" s="10"/>
      <c r="QIU155" s="10"/>
      <c r="QIV155" s="10"/>
      <c r="QIW155" s="10"/>
      <c r="QIX155" s="10"/>
      <c r="QIY155" s="10"/>
      <c r="QIZ155" s="10"/>
      <c r="QJA155" s="10"/>
      <c r="QJB155" s="10"/>
      <c r="QJC155" s="10"/>
      <c r="QJD155" s="10"/>
      <c r="QJE155" s="10"/>
      <c r="QJF155" s="10"/>
      <c r="QJG155" s="10"/>
      <c r="QJH155" s="10"/>
      <c r="QJI155" s="10"/>
      <c r="QJJ155" s="10"/>
      <c r="QJK155" s="10"/>
      <c r="QJL155" s="10"/>
      <c r="QJM155" s="10"/>
      <c r="QJN155" s="10"/>
      <c r="QJO155" s="10"/>
      <c r="QJP155" s="10"/>
      <c r="QJQ155" s="10"/>
      <c r="QJR155" s="10"/>
      <c r="QJS155" s="10"/>
      <c r="QJT155" s="10"/>
      <c r="QJU155" s="10"/>
      <c r="QJV155" s="10"/>
      <c r="QJW155" s="10"/>
      <c r="QJX155" s="10"/>
      <c r="QJY155" s="10"/>
      <c r="QJZ155" s="10"/>
      <c r="QKA155" s="10"/>
      <c r="QKB155" s="10"/>
      <c r="QKC155" s="10"/>
      <c r="QKD155" s="10"/>
      <c r="QKE155" s="10"/>
      <c r="QKF155" s="10"/>
      <c r="QKG155" s="10"/>
      <c r="QKH155" s="10"/>
      <c r="QKI155" s="10"/>
      <c r="QKJ155" s="10"/>
      <c r="QKK155" s="10"/>
      <c r="QKL155" s="10"/>
      <c r="QKM155" s="10"/>
      <c r="QKN155" s="10"/>
      <c r="QKO155" s="10"/>
      <c r="QKP155" s="10"/>
      <c r="QKQ155" s="10"/>
      <c r="QKR155" s="10"/>
      <c r="QKS155" s="10"/>
      <c r="QKT155" s="10"/>
      <c r="QKU155" s="10"/>
      <c r="QKV155" s="10"/>
      <c r="QKW155" s="10"/>
      <c r="QKX155" s="10"/>
      <c r="QKY155" s="10"/>
      <c r="QKZ155" s="10"/>
      <c r="QLA155" s="10"/>
      <c r="QLB155" s="10"/>
      <c r="QLC155" s="10"/>
      <c r="QLD155" s="10"/>
      <c r="QLE155" s="10"/>
      <c r="QLF155" s="10"/>
      <c r="QLG155" s="10"/>
      <c r="QLH155" s="10"/>
      <c r="QLI155" s="10"/>
      <c r="QLJ155" s="10"/>
      <c r="QLK155" s="10"/>
      <c r="QLL155" s="10"/>
      <c r="QLM155" s="10"/>
      <c r="QLN155" s="10"/>
      <c r="QLO155" s="10"/>
      <c r="QLP155" s="10"/>
      <c r="QLQ155" s="10"/>
      <c r="QLR155" s="10"/>
      <c r="QLS155" s="10"/>
      <c r="QLT155" s="10"/>
      <c r="QLU155" s="10"/>
      <c r="QLV155" s="10"/>
      <c r="QLW155" s="10"/>
      <c r="QLX155" s="10"/>
      <c r="QLY155" s="10"/>
      <c r="QLZ155" s="10"/>
      <c r="QMA155" s="10"/>
      <c r="QMB155" s="10"/>
      <c r="QMC155" s="10"/>
      <c r="QMD155" s="10"/>
      <c r="QME155" s="10"/>
      <c r="QMF155" s="10"/>
      <c r="QMG155" s="10"/>
      <c r="QMH155" s="10"/>
      <c r="QMI155" s="10"/>
      <c r="QMJ155" s="10"/>
      <c r="QMK155" s="10"/>
      <c r="QML155" s="10"/>
      <c r="QMM155" s="10"/>
      <c r="QMN155" s="10"/>
      <c r="QMO155" s="10"/>
      <c r="QMP155" s="10"/>
      <c r="QMQ155" s="10"/>
      <c r="QMR155" s="10"/>
      <c r="QMS155" s="10"/>
      <c r="QMT155" s="10"/>
      <c r="QMU155" s="10"/>
      <c r="QMV155" s="10"/>
      <c r="QMW155" s="10"/>
      <c r="QMX155" s="10"/>
      <c r="QMY155" s="10"/>
      <c r="QMZ155" s="10"/>
      <c r="QNA155" s="10"/>
      <c r="QNB155" s="10"/>
      <c r="QNC155" s="10"/>
      <c r="QND155" s="10"/>
      <c r="QNE155" s="10"/>
      <c r="QNF155" s="10"/>
      <c r="QNG155" s="10"/>
      <c r="QNH155" s="10"/>
      <c r="QNI155" s="10"/>
      <c r="QNJ155" s="10"/>
      <c r="QNK155" s="10"/>
      <c r="QNL155" s="10"/>
      <c r="QNM155" s="10"/>
      <c r="QNN155" s="10"/>
      <c r="QNO155" s="10"/>
      <c r="QNP155" s="10"/>
      <c r="QNQ155" s="10"/>
      <c r="QNR155" s="10"/>
      <c r="QNS155" s="10"/>
      <c r="QNT155" s="10"/>
      <c r="QNU155" s="10"/>
      <c r="QNV155" s="10"/>
      <c r="QNW155" s="10"/>
      <c r="QNX155" s="10"/>
      <c r="QNY155" s="10"/>
      <c r="QNZ155" s="10"/>
      <c r="QOA155" s="10"/>
      <c r="QOB155" s="10"/>
      <c r="QOC155" s="10"/>
      <c r="QOD155" s="10"/>
      <c r="QOE155" s="10"/>
      <c r="QOF155" s="10"/>
      <c r="QOG155" s="10"/>
      <c r="QOH155" s="10"/>
      <c r="QOI155" s="10"/>
      <c r="QOJ155" s="10"/>
      <c r="QOK155" s="10"/>
      <c r="QOL155" s="10"/>
      <c r="QOM155" s="10"/>
      <c r="QON155" s="10"/>
      <c r="QOO155" s="10"/>
      <c r="QOP155" s="10"/>
      <c r="QOQ155" s="10"/>
      <c r="QOR155" s="10"/>
      <c r="QOS155" s="10"/>
      <c r="QOT155" s="10"/>
      <c r="QOU155" s="10"/>
      <c r="QOV155" s="10"/>
      <c r="QOW155" s="10"/>
      <c r="QOX155" s="10"/>
      <c r="QOY155" s="10"/>
      <c r="QOZ155" s="10"/>
      <c r="QPA155" s="10"/>
      <c r="QPB155" s="10"/>
      <c r="QPC155" s="10"/>
      <c r="QPD155" s="10"/>
      <c r="QPE155" s="10"/>
      <c r="QPF155" s="10"/>
      <c r="QPG155" s="10"/>
      <c r="QPH155" s="10"/>
      <c r="QPI155" s="10"/>
      <c r="QPJ155" s="10"/>
      <c r="QPK155" s="10"/>
      <c r="QPL155" s="10"/>
      <c r="QPM155" s="10"/>
      <c r="QPN155" s="10"/>
      <c r="QPO155" s="10"/>
      <c r="QPP155" s="10"/>
      <c r="QPQ155" s="10"/>
      <c r="QPR155" s="10"/>
      <c r="QPS155" s="10"/>
      <c r="QPT155" s="10"/>
      <c r="QPU155" s="10"/>
      <c r="QPV155" s="10"/>
      <c r="QPW155" s="10"/>
      <c r="QPX155" s="10"/>
      <c r="QPY155" s="10"/>
      <c r="QPZ155" s="10"/>
      <c r="QQA155" s="10"/>
      <c r="QQB155" s="10"/>
      <c r="QQC155" s="10"/>
      <c r="QQD155" s="10"/>
      <c r="QQE155" s="10"/>
      <c r="QQF155" s="10"/>
      <c r="QQG155" s="10"/>
      <c r="QQH155" s="10"/>
      <c r="QQI155" s="10"/>
      <c r="QQJ155" s="10"/>
      <c r="QQK155" s="10"/>
      <c r="QQL155" s="10"/>
      <c r="QQM155" s="10"/>
      <c r="QQN155" s="10"/>
      <c r="QQO155" s="10"/>
      <c r="QQP155" s="10"/>
      <c r="QQQ155" s="10"/>
      <c r="QQR155" s="10"/>
      <c r="QQS155" s="10"/>
      <c r="QQT155" s="10"/>
      <c r="QQU155" s="10"/>
      <c r="QQV155" s="10"/>
      <c r="QQW155" s="10"/>
      <c r="QQX155" s="10"/>
      <c r="QQY155" s="10"/>
      <c r="QQZ155" s="10"/>
      <c r="QRA155" s="10"/>
      <c r="QRB155" s="10"/>
      <c r="QRC155" s="10"/>
      <c r="QRD155" s="10"/>
      <c r="QRE155" s="10"/>
      <c r="QRF155" s="10"/>
      <c r="QRG155" s="10"/>
      <c r="QRH155" s="10"/>
      <c r="QRI155" s="10"/>
      <c r="QRJ155" s="10"/>
      <c r="QRK155" s="10"/>
      <c r="QRL155" s="10"/>
      <c r="QRM155" s="10"/>
      <c r="QRN155" s="10"/>
      <c r="QRO155" s="10"/>
      <c r="QRP155" s="10"/>
      <c r="QRQ155" s="10"/>
      <c r="QRR155" s="10"/>
      <c r="QRS155" s="10"/>
      <c r="QRT155" s="10"/>
      <c r="QRU155" s="10"/>
      <c r="QRV155" s="10"/>
      <c r="QRW155" s="10"/>
      <c r="QRX155" s="10"/>
      <c r="QRY155" s="10"/>
      <c r="QRZ155" s="10"/>
      <c r="QSA155" s="10"/>
      <c r="QSB155" s="10"/>
      <c r="QSC155" s="10"/>
      <c r="QSD155" s="10"/>
      <c r="QSE155" s="10"/>
      <c r="QSF155" s="10"/>
      <c r="QSG155" s="10"/>
      <c r="QSH155" s="10"/>
      <c r="QSI155" s="10"/>
      <c r="QSJ155" s="10"/>
      <c r="QSK155" s="10"/>
      <c r="QSL155" s="10"/>
      <c r="QSM155" s="10"/>
      <c r="QSN155" s="10"/>
      <c r="QSO155" s="10"/>
      <c r="QSP155" s="10"/>
      <c r="QSQ155" s="10"/>
      <c r="QSR155" s="10"/>
      <c r="QSS155" s="10"/>
      <c r="QST155" s="10"/>
      <c r="QSU155" s="10"/>
      <c r="QSV155" s="10"/>
      <c r="QSW155" s="10"/>
      <c r="QSX155" s="10"/>
      <c r="QSY155" s="10"/>
      <c r="QSZ155" s="10"/>
      <c r="QTA155" s="10"/>
      <c r="QTB155" s="10"/>
      <c r="QTC155" s="10"/>
      <c r="QTD155" s="10"/>
      <c r="QTE155" s="10"/>
      <c r="QTF155" s="10"/>
      <c r="QTG155" s="10"/>
      <c r="QTH155" s="10"/>
      <c r="QTI155" s="10"/>
      <c r="QTJ155" s="10"/>
      <c r="QTK155" s="10"/>
      <c r="QTL155" s="10"/>
      <c r="QTM155" s="10"/>
      <c r="QTN155" s="10"/>
      <c r="QTO155" s="10"/>
      <c r="QTP155" s="10"/>
      <c r="QTQ155" s="10"/>
      <c r="QTR155" s="10"/>
      <c r="QTS155" s="10"/>
      <c r="QTT155" s="10"/>
      <c r="QTU155" s="10"/>
      <c r="QTV155" s="10"/>
      <c r="QTW155" s="10"/>
      <c r="QTX155" s="10"/>
      <c r="QTY155" s="10"/>
      <c r="QTZ155" s="10"/>
      <c r="QUA155" s="10"/>
      <c r="QUB155" s="10"/>
      <c r="QUC155" s="10"/>
      <c r="QUD155" s="10"/>
      <c r="QUE155" s="10"/>
      <c r="QUF155" s="10"/>
      <c r="QUG155" s="10"/>
      <c r="QUH155" s="10"/>
      <c r="QUI155" s="10"/>
      <c r="QUJ155" s="10"/>
      <c r="QUK155" s="10"/>
      <c r="QUL155" s="10"/>
      <c r="QUM155" s="10"/>
      <c r="QUN155" s="10"/>
      <c r="QUO155" s="10"/>
      <c r="QUP155" s="10"/>
      <c r="QUQ155" s="10"/>
      <c r="QUR155" s="10"/>
      <c r="QUS155" s="10"/>
      <c r="QUT155" s="10"/>
      <c r="QUU155" s="10"/>
      <c r="QUV155" s="10"/>
      <c r="QUW155" s="10"/>
      <c r="QUX155" s="10"/>
      <c r="QUY155" s="10"/>
      <c r="QUZ155" s="10"/>
      <c r="QVA155" s="10"/>
      <c r="QVB155" s="10"/>
      <c r="QVC155" s="10"/>
      <c r="QVD155" s="10"/>
      <c r="QVE155" s="10"/>
      <c r="QVF155" s="10"/>
      <c r="QVG155" s="10"/>
      <c r="QVH155" s="10"/>
      <c r="QVI155" s="10"/>
      <c r="QVJ155" s="10"/>
      <c r="QVK155" s="10"/>
      <c r="QVL155" s="10"/>
      <c r="QVM155" s="10"/>
      <c r="QVN155" s="10"/>
      <c r="QVO155" s="10"/>
      <c r="QVP155" s="10"/>
      <c r="QVQ155" s="10"/>
      <c r="QVR155" s="10"/>
      <c r="QVS155" s="10"/>
      <c r="QVT155" s="10"/>
      <c r="QVU155" s="10"/>
      <c r="QVV155" s="10"/>
      <c r="QVW155" s="10"/>
      <c r="QVX155" s="10"/>
      <c r="QVY155" s="10"/>
      <c r="QVZ155" s="10"/>
      <c r="QWA155" s="10"/>
      <c r="QWB155" s="10"/>
      <c r="QWC155" s="10"/>
      <c r="QWD155" s="10"/>
      <c r="QWE155" s="10"/>
      <c r="QWF155" s="10"/>
      <c r="QWG155" s="10"/>
      <c r="QWH155" s="10"/>
      <c r="QWI155" s="10"/>
      <c r="QWJ155" s="10"/>
      <c r="QWK155" s="10"/>
      <c r="QWL155" s="10"/>
      <c r="QWM155" s="10"/>
      <c r="QWN155" s="10"/>
      <c r="QWO155" s="10"/>
      <c r="QWP155" s="10"/>
      <c r="QWQ155" s="10"/>
      <c r="QWR155" s="10"/>
      <c r="QWS155" s="10"/>
      <c r="QWT155" s="10"/>
      <c r="QWU155" s="10"/>
      <c r="QWV155" s="10"/>
      <c r="QWW155" s="10"/>
      <c r="QWX155" s="10"/>
      <c r="QWY155" s="10"/>
      <c r="QWZ155" s="10"/>
      <c r="QXA155" s="10"/>
      <c r="QXB155" s="10"/>
      <c r="QXC155" s="10"/>
      <c r="QXD155" s="10"/>
      <c r="QXE155" s="10"/>
      <c r="QXF155" s="10"/>
      <c r="QXG155" s="10"/>
      <c r="QXH155" s="10"/>
      <c r="QXI155" s="10"/>
      <c r="QXJ155" s="10"/>
      <c r="QXK155" s="10"/>
      <c r="QXL155" s="10"/>
      <c r="QXM155" s="10"/>
      <c r="QXN155" s="10"/>
      <c r="QXO155" s="10"/>
      <c r="QXP155" s="10"/>
      <c r="QXQ155" s="10"/>
      <c r="QXR155" s="10"/>
      <c r="QXS155" s="10"/>
      <c r="QXT155" s="10"/>
      <c r="QXU155" s="10"/>
      <c r="QXV155" s="10"/>
      <c r="QXW155" s="10"/>
      <c r="QXX155" s="10"/>
      <c r="QXY155" s="10"/>
      <c r="QXZ155" s="10"/>
      <c r="QYA155" s="10"/>
      <c r="QYB155" s="10"/>
      <c r="QYC155" s="10"/>
      <c r="QYD155" s="10"/>
      <c r="QYE155" s="10"/>
      <c r="QYF155" s="10"/>
      <c r="QYG155" s="10"/>
      <c r="QYH155" s="10"/>
      <c r="QYI155" s="10"/>
      <c r="QYJ155" s="10"/>
      <c r="QYK155" s="10"/>
      <c r="QYL155" s="10"/>
      <c r="QYM155" s="10"/>
      <c r="QYN155" s="10"/>
      <c r="QYO155" s="10"/>
      <c r="QYP155" s="10"/>
      <c r="QYQ155" s="10"/>
      <c r="QYR155" s="10"/>
      <c r="QYS155" s="10"/>
      <c r="QYT155" s="10"/>
      <c r="QYU155" s="10"/>
      <c r="QYV155" s="10"/>
      <c r="QYW155" s="10"/>
      <c r="QYX155" s="10"/>
      <c r="QYY155" s="10"/>
      <c r="QYZ155" s="10"/>
      <c r="QZA155" s="10"/>
      <c r="QZB155" s="10"/>
      <c r="QZC155" s="10"/>
      <c r="QZD155" s="10"/>
      <c r="QZE155" s="10"/>
      <c r="QZF155" s="10"/>
      <c r="QZG155" s="10"/>
      <c r="QZH155" s="10"/>
      <c r="QZI155" s="10"/>
      <c r="QZJ155" s="10"/>
      <c r="QZK155" s="10"/>
      <c r="QZL155" s="10"/>
      <c r="QZM155" s="10"/>
      <c r="QZN155" s="10"/>
      <c r="QZO155" s="10"/>
      <c r="QZP155" s="10"/>
      <c r="QZQ155" s="10"/>
      <c r="QZR155" s="10"/>
      <c r="QZS155" s="10"/>
      <c r="QZT155" s="10"/>
      <c r="QZU155" s="10"/>
      <c r="QZV155" s="10"/>
      <c r="QZW155" s="10"/>
      <c r="QZX155" s="10"/>
      <c r="QZY155" s="10"/>
      <c r="QZZ155" s="10"/>
      <c r="RAA155" s="10"/>
      <c r="RAB155" s="10"/>
      <c r="RAC155" s="10"/>
      <c r="RAD155" s="10"/>
      <c r="RAE155" s="10"/>
      <c r="RAF155" s="10"/>
      <c r="RAG155" s="10"/>
      <c r="RAH155" s="10"/>
      <c r="RAI155" s="10"/>
      <c r="RAJ155" s="10"/>
      <c r="RAK155" s="10"/>
      <c r="RAL155" s="10"/>
      <c r="RAM155" s="10"/>
      <c r="RAN155" s="10"/>
      <c r="RAO155" s="10"/>
      <c r="RAP155" s="10"/>
      <c r="RAQ155" s="10"/>
      <c r="RAR155" s="10"/>
      <c r="RAS155" s="10"/>
      <c r="RAT155" s="10"/>
      <c r="RAU155" s="10"/>
      <c r="RAV155" s="10"/>
      <c r="RAW155" s="10"/>
      <c r="RAX155" s="10"/>
      <c r="RAY155" s="10"/>
      <c r="RAZ155" s="10"/>
      <c r="RBA155" s="10"/>
      <c r="RBB155" s="10"/>
      <c r="RBC155" s="10"/>
      <c r="RBD155" s="10"/>
      <c r="RBE155" s="10"/>
      <c r="RBF155" s="10"/>
      <c r="RBG155" s="10"/>
      <c r="RBH155" s="10"/>
      <c r="RBI155" s="10"/>
      <c r="RBJ155" s="10"/>
      <c r="RBK155" s="10"/>
      <c r="RBL155" s="10"/>
      <c r="RBM155" s="10"/>
      <c r="RBN155" s="10"/>
      <c r="RBO155" s="10"/>
      <c r="RBP155" s="10"/>
      <c r="RBQ155" s="10"/>
      <c r="RBR155" s="10"/>
      <c r="RBS155" s="10"/>
      <c r="RBT155" s="10"/>
      <c r="RBU155" s="10"/>
      <c r="RBV155" s="10"/>
      <c r="RBW155" s="10"/>
      <c r="RBX155" s="10"/>
      <c r="RBY155" s="10"/>
      <c r="RBZ155" s="10"/>
      <c r="RCA155" s="10"/>
      <c r="RCB155" s="10"/>
      <c r="RCC155" s="10"/>
      <c r="RCD155" s="10"/>
      <c r="RCE155" s="10"/>
      <c r="RCF155" s="10"/>
      <c r="RCG155" s="10"/>
      <c r="RCH155" s="10"/>
      <c r="RCI155" s="10"/>
      <c r="RCJ155" s="10"/>
      <c r="RCK155" s="10"/>
      <c r="RCL155" s="10"/>
      <c r="RCM155" s="10"/>
      <c r="RCN155" s="10"/>
      <c r="RCO155" s="10"/>
      <c r="RCP155" s="10"/>
      <c r="RCQ155" s="10"/>
      <c r="RCR155" s="10"/>
      <c r="RCS155" s="10"/>
      <c r="RCT155" s="10"/>
      <c r="RCU155" s="10"/>
      <c r="RCV155" s="10"/>
      <c r="RCW155" s="10"/>
      <c r="RCX155" s="10"/>
      <c r="RCY155" s="10"/>
      <c r="RCZ155" s="10"/>
      <c r="RDA155" s="10"/>
      <c r="RDB155" s="10"/>
      <c r="RDC155" s="10"/>
      <c r="RDD155" s="10"/>
      <c r="RDE155" s="10"/>
      <c r="RDF155" s="10"/>
      <c r="RDG155" s="10"/>
      <c r="RDH155" s="10"/>
      <c r="RDI155" s="10"/>
      <c r="RDJ155" s="10"/>
      <c r="RDK155" s="10"/>
      <c r="RDL155" s="10"/>
      <c r="RDM155" s="10"/>
      <c r="RDN155" s="10"/>
      <c r="RDO155" s="10"/>
      <c r="RDP155" s="10"/>
      <c r="RDQ155" s="10"/>
      <c r="RDR155" s="10"/>
      <c r="RDS155" s="10"/>
      <c r="RDT155" s="10"/>
      <c r="RDU155" s="10"/>
      <c r="RDV155" s="10"/>
      <c r="RDW155" s="10"/>
      <c r="RDX155" s="10"/>
      <c r="RDY155" s="10"/>
      <c r="RDZ155" s="10"/>
      <c r="REA155" s="10"/>
      <c r="REB155" s="10"/>
      <c r="REC155" s="10"/>
      <c r="RED155" s="10"/>
      <c r="REE155" s="10"/>
      <c r="REF155" s="10"/>
      <c r="REG155" s="10"/>
      <c r="REH155" s="10"/>
      <c r="REI155" s="10"/>
      <c r="REJ155" s="10"/>
      <c r="REK155" s="10"/>
      <c r="REL155" s="10"/>
      <c r="REM155" s="10"/>
      <c r="REN155" s="10"/>
      <c r="REO155" s="10"/>
      <c r="REP155" s="10"/>
      <c r="REQ155" s="10"/>
      <c r="RER155" s="10"/>
      <c r="RES155" s="10"/>
      <c r="RET155" s="10"/>
      <c r="REU155" s="10"/>
      <c r="REV155" s="10"/>
      <c r="REW155" s="10"/>
      <c r="REX155" s="10"/>
      <c r="REY155" s="10"/>
      <c r="REZ155" s="10"/>
      <c r="RFA155" s="10"/>
      <c r="RFB155" s="10"/>
      <c r="RFC155" s="10"/>
      <c r="RFD155" s="10"/>
      <c r="RFE155" s="10"/>
      <c r="RFF155" s="10"/>
      <c r="RFG155" s="10"/>
      <c r="RFH155" s="10"/>
      <c r="RFI155" s="10"/>
      <c r="RFJ155" s="10"/>
      <c r="RFK155" s="10"/>
      <c r="RFL155" s="10"/>
      <c r="RFM155" s="10"/>
      <c r="RFN155" s="10"/>
      <c r="RFO155" s="10"/>
      <c r="RFP155" s="10"/>
      <c r="RFQ155" s="10"/>
      <c r="RFR155" s="10"/>
      <c r="RFS155" s="10"/>
      <c r="RFT155" s="10"/>
      <c r="RFU155" s="10"/>
      <c r="RFV155" s="10"/>
      <c r="RFW155" s="10"/>
      <c r="RFX155" s="10"/>
      <c r="RFY155" s="10"/>
      <c r="RFZ155" s="10"/>
      <c r="RGA155" s="10"/>
      <c r="RGB155" s="10"/>
      <c r="RGC155" s="10"/>
      <c r="RGD155" s="10"/>
      <c r="RGE155" s="10"/>
      <c r="RGF155" s="10"/>
      <c r="RGG155" s="10"/>
      <c r="RGH155" s="10"/>
      <c r="RGI155" s="10"/>
      <c r="RGJ155" s="10"/>
      <c r="RGK155" s="10"/>
      <c r="RGL155" s="10"/>
      <c r="RGM155" s="10"/>
      <c r="RGN155" s="10"/>
      <c r="RGO155" s="10"/>
      <c r="RGP155" s="10"/>
      <c r="RGQ155" s="10"/>
      <c r="RGR155" s="10"/>
      <c r="RGS155" s="10"/>
      <c r="RGT155" s="10"/>
      <c r="RGU155" s="10"/>
      <c r="RGV155" s="10"/>
      <c r="RGW155" s="10"/>
      <c r="RGX155" s="10"/>
      <c r="RGY155" s="10"/>
      <c r="RGZ155" s="10"/>
      <c r="RHA155" s="10"/>
      <c r="RHB155" s="10"/>
      <c r="RHC155" s="10"/>
      <c r="RHD155" s="10"/>
      <c r="RHE155" s="10"/>
      <c r="RHF155" s="10"/>
      <c r="RHG155" s="10"/>
      <c r="RHH155" s="10"/>
      <c r="RHI155" s="10"/>
      <c r="RHJ155" s="10"/>
      <c r="RHK155" s="10"/>
      <c r="RHL155" s="10"/>
      <c r="RHM155" s="10"/>
      <c r="RHN155" s="10"/>
      <c r="RHO155" s="10"/>
      <c r="RHP155" s="10"/>
      <c r="RHQ155" s="10"/>
      <c r="RHR155" s="10"/>
      <c r="RHS155" s="10"/>
      <c r="RHT155" s="10"/>
      <c r="RHU155" s="10"/>
      <c r="RHV155" s="10"/>
      <c r="RHW155" s="10"/>
      <c r="RHX155" s="10"/>
      <c r="RHY155" s="10"/>
      <c r="RHZ155" s="10"/>
      <c r="RIA155" s="10"/>
      <c r="RIB155" s="10"/>
      <c r="RIC155" s="10"/>
      <c r="RID155" s="10"/>
      <c r="RIE155" s="10"/>
      <c r="RIF155" s="10"/>
      <c r="RIG155" s="10"/>
      <c r="RIH155" s="10"/>
      <c r="RII155" s="10"/>
      <c r="RIJ155" s="10"/>
      <c r="RIK155" s="10"/>
      <c r="RIL155" s="10"/>
      <c r="RIM155" s="10"/>
      <c r="RIN155" s="10"/>
      <c r="RIO155" s="10"/>
      <c r="RIP155" s="10"/>
      <c r="RIQ155" s="10"/>
      <c r="RIR155" s="10"/>
      <c r="RIS155" s="10"/>
      <c r="RIT155" s="10"/>
      <c r="RIU155" s="10"/>
      <c r="RIV155" s="10"/>
      <c r="RIW155" s="10"/>
      <c r="RIX155" s="10"/>
      <c r="RIY155" s="10"/>
      <c r="RIZ155" s="10"/>
      <c r="RJA155" s="10"/>
      <c r="RJB155" s="10"/>
      <c r="RJC155" s="10"/>
      <c r="RJD155" s="10"/>
      <c r="RJE155" s="10"/>
      <c r="RJF155" s="10"/>
      <c r="RJG155" s="10"/>
      <c r="RJH155" s="10"/>
      <c r="RJI155" s="10"/>
      <c r="RJJ155" s="10"/>
      <c r="RJK155" s="10"/>
      <c r="RJL155" s="10"/>
      <c r="RJM155" s="10"/>
      <c r="RJN155" s="10"/>
      <c r="RJO155" s="10"/>
      <c r="RJP155" s="10"/>
      <c r="RJQ155" s="10"/>
      <c r="RJR155" s="10"/>
      <c r="RJS155" s="10"/>
      <c r="RJT155" s="10"/>
      <c r="RJU155" s="10"/>
      <c r="RJV155" s="10"/>
      <c r="RJW155" s="10"/>
      <c r="RJX155" s="10"/>
      <c r="RJY155" s="10"/>
      <c r="RJZ155" s="10"/>
      <c r="RKA155" s="10"/>
      <c r="RKB155" s="10"/>
      <c r="RKC155" s="10"/>
      <c r="RKD155" s="10"/>
      <c r="RKE155" s="10"/>
      <c r="RKF155" s="10"/>
      <c r="RKG155" s="10"/>
      <c r="RKH155" s="10"/>
      <c r="RKI155" s="10"/>
      <c r="RKJ155" s="10"/>
      <c r="RKK155" s="10"/>
      <c r="RKL155" s="10"/>
      <c r="RKM155" s="10"/>
      <c r="RKN155" s="10"/>
      <c r="RKO155" s="10"/>
      <c r="RKP155" s="10"/>
      <c r="RKQ155" s="10"/>
      <c r="RKR155" s="10"/>
      <c r="RKS155" s="10"/>
      <c r="RKT155" s="10"/>
      <c r="RKU155" s="10"/>
      <c r="RKV155" s="10"/>
      <c r="RKW155" s="10"/>
      <c r="RKX155" s="10"/>
      <c r="RKY155" s="10"/>
      <c r="RKZ155" s="10"/>
      <c r="RLA155" s="10"/>
      <c r="RLB155" s="10"/>
      <c r="RLC155" s="10"/>
      <c r="RLD155" s="10"/>
      <c r="RLE155" s="10"/>
      <c r="RLF155" s="10"/>
      <c r="RLG155" s="10"/>
      <c r="RLH155" s="10"/>
      <c r="RLI155" s="10"/>
      <c r="RLJ155" s="10"/>
      <c r="RLK155" s="10"/>
      <c r="RLL155" s="10"/>
      <c r="RLM155" s="10"/>
      <c r="RLN155" s="10"/>
      <c r="RLO155" s="10"/>
      <c r="RLP155" s="10"/>
      <c r="RLQ155" s="10"/>
      <c r="RLR155" s="10"/>
      <c r="RLS155" s="10"/>
      <c r="RLT155" s="10"/>
      <c r="RLU155" s="10"/>
      <c r="RLV155" s="10"/>
      <c r="RLW155" s="10"/>
      <c r="RLX155" s="10"/>
      <c r="RLY155" s="10"/>
      <c r="RLZ155" s="10"/>
      <c r="RMA155" s="10"/>
      <c r="RMB155" s="10"/>
      <c r="RMC155" s="10"/>
      <c r="RMD155" s="10"/>
      <c r="RME155" s="10"/>
      <c r="RMF155" s="10"/>
      <c r="RMG155" s="10"/>
      <c r="RMH155" s="10"/>
      <c r="RMI155" s="10"/>
      <c r="RMJ155" s="10"/>
      <c r="RMK155" s="10"/>
      <c r="RML155" s="10"/>
      <c r="RMM155" s="10"/>
      <c r="RMN155" s="10"/>
      <c r="RMO155" s="10"/>
      <c r="RMP155" s="10"/>
      <c r="RMQ155" s="10"/>
      <c r="RMR155" s="10"/>
      <c r="RMS155" s="10"/>
      <c r="RMT155" s="10"/>
      <c r="RMU155" s="10"/>
      <c r="RMV155" s="10"/>
      <c r="RMW155" s="10"/>
      <c r="RMX155" s="10"/>
      <c r="RMY155" s="10"/>
      <c r="RMZ155" s="10"/>
      <c r="RNA155" s="10"/>
      <c r="RNB155" s="10"/>
      <c r="RNC155" s="10"/>
      <c r="RND155" s="10"/>
      <c r="RNE155" s="10"/>
      <c r="RNF155" s="10"/>
      <c r="RNG155" s="10"/>
      <c r="RNH155" s="10"/>
      <c r="RNI155" s="10"/>
      <c r="RNJ155" s="10"/>
      <c r="RNK155" s="10"/>
      <c r="RNL155" s="10"/>
      <c r="RNM155" s="10"/>
      <c r="RNN155" s="10"/>
      <c r="RNO155" s="10"/>
      <c r="RNP155" s="10"/>
      <c r="RNQ155" s="10"/>
      <c r="RNR155" s="10"/>
      <c r="RNS155" s="10"/>
      <c r="RNT155" s="10"/>
      <c r="RNU155" s="10"/>
      <c r="RNV155" s="10"/>
      <c r="RNW155" s="10"/>
      <c r="RNX155" s="10"/>
      <c r="RNY155" s="10"/>
      <c r="RNZ155" s="10"/>
      <c r="ROA155" s="10"/>
      <c r="ROB155" s="10"/>
      <c r="ROC155" s="10"/>
      <c r="ROD155" s="10"/>
      <c r="ROE155" s="10"/>
      <c r="ROF155" s="10"/>
      <c r="ROG155" s="10"/>
      <c r="ROH155" s="10"/>
      <c r="ROI155" s="10"/>
      <c r="ROJ155" s="10"/>
      <c r="ROK155" s="10"/>
      <c r="ROL155" s="10"/>
      <c r="ROM155" s="10"/>
      <c r="RON155" s="10"/>
      <c r="ROO155" s="10"/>
      <c r="ROP155" s="10"/>
      <c r="ROQ155" s="10"/>
      <c r="ROR155" s="10"/>
      <c r="ROS155" s="10"/>
      <c r="ROT155" s="10"/>
      <c r="ROU155" s="10"/>
      <c r="ROV155" s="10"/>
      <c r="ROW155" s="10"/>
      <c r="ROX155" s="10"/>
      <c r="ROY155" s="10"/>
      <c r="ROZ155" s="10"/>
      <c r="RPA155" s="10"/>
      <c r="RPB155" s="10"/>
      <c r="RPC155" s="10"/>
      <c r="RPD155" s="10"/>
      <c r="RPE155" s="10"/>
      <c r="RPF155" s="10"/>
      <c r="RPG155" s="10"/>
      <c r="RPH155" s="10"/>
      <c r="RPI155" s="10"/>
      <c r="RPJ155" s="10"/>
      <c r="RPK155" s="10"/>
      <c r="RPL155" s="10"/>
      <c r="RPM155" s="10"/>
      <c r="RPN155" s="10"/>
      <c r="RPO155" s="10"/>
      <c r="RPP155" s="10"/>
      <c r="RPQ155" s="10"/>
      <c r="RPR155" s="10"/>
      <c r="RPS155" s="10"/>
      <c r="RPT155" s="10"/>
      <c r="RPU155" s="10"/>
      <c r="RPV155" s="10"/>
      <c r="RPW155" s="10"/>
      <c r="RPX155" s="10"/>
      <c r="RPY155" s="10"/>
      <c r="RPZ155" s="10"/>
      <c r="RQA155" s="10"/>
      <c r="RQB155" s="10"/>
      <c r="RQC155" s="10"/>
      <c r="RQD155" s="10"/>
      <c r="RQE155" s="10"/>
      <c r="RQF155" s="10"/>
      <c r="RQG155" s="10"/>
      <c r="RQH155" s="10"/>
      <c r="RQI155" s="10"/>
      <c r="RQJ155" s="10"/>
      <c r="RQK155" s="10"/>
      <c r="RQL155" s="10"/>
      <c r="RQM155" s="10"/>
      <c r="RQN155" s="10"/>
      <c r="RQO155" s="10"/>
      <c r="RQP155" s="10"/>
      <c r="RQQ155" s="10"/>
      <c r="RQR155" s="10"/>
      <c r="RQS155" s="10"/>
      <c r="RQT155" s="10"/>
      <c r="RQU155" s="10"/>
      <c r="RQV155" s="10"/>
      <c r="RQW155" s="10"/>
      <c r="RQX155" s="10"/>
      <c r="RQY155" s="10"/>
      <c r="RQZ155" s="10"/>
      <c r="RRA155" s="10"/>
      <c r="RRB155" s="10"/>
      <c r="RRC155" s="10"/>
      <c r="RRD155" s="10"/>
      <c r="RRE155" s="10"/>
      <c r="RRF155" s="10"/>
      <c r="RRG155" s="10"/>
      <c r="RRH155" s="10"/>
      <c r="RRI155" s="10"/>
      <c r="RRJ155" s="10"/>
      <c r="RRK155" s="10"/>
      <c r="RRL155" s="10"/>
      <c r="RRM155" s="10"/>
      <c r="RRN155" s="10"/>
      <c r="RRO155" s="10"/>
      <c r="RRP155" s="10"/>
      <c r="RRQ155" s="10"/>
      <c r="RRR155" s="10"/>
      <c r="RRS155" s="10"/>
      <c r="RRT155" s="10"/>
      <c r="RRU155" s="10"/>
      <c r="RRV155" s="10"/>
      <c r="RRW155" s="10"/>
      <c r="RRX155" s="10"/>
      <c r="RRY155" s="10"/>
      <c r="RRZ155" s="10"/>
      <c r="RSA155" s="10"/>
      <c r="RSB155" s="10"/>
      <c r="RSC155" s="10"/>
      <c r="RSD155" s="10"/>
      <c r="RSE155" s="10"/>
      <c r="RSF155" s="10"/>
      <c r="RSG155" s="10"/>
      <c r="RSH155" s="10"/>
      <c r="RSI155" s="10"/>
      <c r="RSJ155" s="10"/>
      <c r="RSK155" s="10"/>
      <c r="RSL155" s="10"/>
      <c r="RSM155" s="10"/>
      <c r="RSN155" s="10"/>
      <c r="RSO155" s="10"/>
      <c r="RSP155" s="10"/>
      <c r="RSQ155" s="10"/>
      <c r="RSR155" s="10"/>
      <c r="RSS155" s="10"/>
      <c r="RST155" s="10"/>
      <c r="RSU155" s="10"/>
      <c r="RSV155" s="10"/>
      <c r="RSW155" s="10"/>
      <c r="RSX155" s="10"/>
      <c r="RSY155" s="10"/>
      <c r="RSZ155" s="10"/>
      <c r="RTA155" s="10"/>
      <c r="RTB155" s="10"/>
      <c r="RTC155" s="10"/>
      <c r="RTD155" s="10"/>
      <c r="RTE155" s="10"/>
      <c r="RTF155" s="10"/>
      <c r="RTG155" s="10"/>
      <c r="RTH155" s="10"/>
      <c r="RTI155" s="10"/>
      <c r="RTJ155" s="10"/>
      <c r="RTK155" s="10"/>
      <c r="RTL155" s="10"/>
      <c r="RTM155" s="10"/>
      <c r="RTN155" s="10"/>
      <c r="RTO155" s="10"/>
      <c r="RTP155" s="10"/>
      <c r="RTQ155" s="10"/>
      <c r="RTR155" s="10"/>
      <c r="RTS155" s="10"/>
      <c r="RTT155" s="10"/>
      <c r="RTU155" s="10"/>
      <c r="RTV155" s="10"/>
      <c r="RTW155" s="10"/>
      <c r="RTX155" s="10"/>
      <c r="RTY155" s="10"/>
      <c r="RTZ155" s="10"/>
      <c r="RUA155" s="10"/>
      <c r="RUB155" s="10"/>
      <c r="RUC155" s="10"/>
      <c r="RUD155" s="10"/>
      <c r="RUE155" s="10"/>
      <c r="RUF155" s="10"/>
      <c r="RUG155" s="10"/>
      <c r="RUH155" s="10"/>
      <c r="RUI155" s="10"/>
      <c r="RUJ155" s="10"/>
      <c r="RUK155" s="10"/>
      <c r="RUL155" s="10"/>
      <c r="RUM155" s="10"/>
      <c r="RUN155" s="10"/>
      <c r="RUO155" s="10"/>
      <c r="RUP155" s="10"/>
      <c r="RUQ155" s="10"/>
      <c r="RUR155" s="10"/>
      <c r="RUS155" s="10"/>
      <c r="RUT155" s="10"/>
      <c r="RUU155" s="10"/>
      <c r="RUV155" s="10"/>
      <c r="RUW155" s="10"/>
      <c r="RUX155" s="10"/>
      <c r="RUY155" s="10"/>
      <c r="RUZ155" s="10"/>
      <c r="RVA155" s="10"/>
      <c r="RVB155" s="10"/>
      <c r="RVC155" s="10"/>
      <c r="RVD155" s="10"/>
      <c r="RVE155" s="10"/>
      <c r="RVF155" s="10"/>
      <c r="RVG155" s="10"/>
      <c r="RVH155" s="10"/>
      <c r="RVI155" s="10"/>
      <c r="RVJ155" s="10"/>
      <c r="RVK155" s="10"/>
      <c r="RVL155" s="10"/>
      <c r="RVM155" s="10"/>
      <c r="RVN155" s="10"/>
      <c r="RVO155" s="10"/>
      <c r="RVP155" s="10"/>
      <c r="RVQ155" s="10"/>
      <c r="RVR155" s="10"/>
      <c r="RVS155" s="10"/>
      <c r="RVT155" s="10"/>
      <c r="RVU155" s="10"/>
      <c r="RVV155" s="10"/>
      <c r="RVW155" s="10"/>
      <c r="RVX155" s="10"/>
      <c r="RVY155" s="10"/>
      <c r="RVZ155" s="10"/>
      <c r="RWA155" s="10"/>
      <c r="RWB155" s="10"/>
      <c r="RWC155" s="10"/>
      <c r="RWD155" s="10"/>
      <c r="RWE155" s="10"/>
      <c r="RWF155" s="10"/>
      <c r="RWG155" s="10"/>
      <c r="RWH155" s="10"/>
      <c r="RWI155" s="10"/>
      <c r="RWJ155" s="10"/>
      <c r="RWK155" s="10"/>
      <c r="RWL155" s="10"/>
      <c r="RWM155" s="10"/>
      <c r="RWN155" s="10"/>
      <c r="RWO155" s="10"/>
      <c r="RWP155" s="10"/>
      <c r="RWQ155" s="10"/>
      <c r="RWR155" s="10"/>
      <c r="RWS155" s="10"/>
      <c r="RWT155" s="10"/>
      <c r="RWU155" s="10"/>
      <c r="RWV155" s="10"/>
      <c r="RWW155" s="10"/>
      <c r="RWX155" s="10"/>
      <c r="RWY155" s="10"/>
      <c r="RWZ155" s="10"/>
      <c r="RXA155" s="10"/>
      <c r="RXB155" s="10"/>
      <c r="RXC155" s="10"/>
      <c r="RXD155" s="10"/>
      <c r="RXE155" s="10"/>
      <c r="RXF155" s="10"/>
      <c r="RXG155" s="10"/>
      <c r="RXH155" s="10"/>
      <c r="RXI155" s="10"/>
      <c r="RXJ155" s="10"/>
      <c r="RXK155" s="10"/>
      <c r="RXL155" s="10"/>
      <c r="RXM155" s="10"/>
      <c r="RXN155" s="10"/>
      <c r="RXO155" s="10"/>
      <c r="RXP155" s="10"/>
      <c r="RXQ155" s="10"/>
      <c r="RXR155" s="10"/>
      <c r="RXS155" s="10"/>
      <c r="RXT155" s="10"/>
      <c r="RXU155" s="10"/>
      <c r="RXV155" s="10"/>
      <c r="RXW155" s="10"/>
      <c r="RXX155" s="10"/>
      <c r="RXY155" s="10"/>
      <c r="RXZ155" s="10"/>
      <c r="RYA155" s="10"/>
      <c r="RYB155" s="10"/>
      <c r="RYC155" s="10"/>
      <c r="RYD155" s="10"/>
      <c r="RYE155" s="10"/>
      <c r="RYF155" s="10"/>
      <c r="RYG155" s="10"/>
      <c r="RYH155" s="10"/>
      <c r="RYI155" s="10"/>
      <c r="RYJ155" s="10"/>
      <c r="RYK155" s="10"/>
      <c r="RYL155" s="10"/>
      <c r="RYM155" s="10"/>
      <c r="RYN155" s="10"/>
      <c r="RYO155" s="10"/>
      <c r="RYP155" s="10"/>
      <c r="RYQ155" s="10"/>
      <c r="RYR155" s="10"/>
      <c r="RYS155" s="10"/>
      <c r="RYT155" s="10"/>
      <c r="RYU155" s="10"/>
      <c r="RYV155" s="10"/>
      <c r="RYW155" s="10"/>
      <c r="RYX155" s="10"/>
      <c r="RYY155" s="10"/>
      <c r="RYZ155" s="10"/>
      <c r="RZA155" s="10"/>
      <c r="RZB155" s="10"/>
      <c r="RZC155" s="10"/>
      <c r="RZD155" s="10"/>
      <c r="RZE155" s="10"/>
      <c r="RZF155" s="10"/>
      <c r="RZG155" s="10"/>
      <c r="RZH155" s="10"/>
      <c r="RZI155" s="10"/>
      <c r="RZJ155" s="10"/>
      <c r="RZK155" s="10"/>
      <c r="RZL155" s="10"/>
      <c r="RZM155" s="10"/>
      <c r="RZN155" s="10"/>
      <c r="RZO155" s="10"/>
      <c r="RZP155" s="10"/>
      <c r="RZQ155" s="10"/>
      <c r="RZR155" s="10"/>
      <c r="RZS155" s="10"/>
      <c r="RZT155" s="10"/>
      <c r="RZU155" s="10"/>
      <c r="RZV155" s="10"/>
      <c r="RZW155" s="10"/>
      <c r="RZX155" s="10"/>
      <c r="RZY155" s="10"/>
      <c r="RZZ155" s="10"/>
      <c r="SAA155" s="10"/>
      <c r="SAB155" s="10"/>
      <c r="SAC155" s="10"/>
      <c r="SAD155" s="10"/>
      <c r="SAE155" s="10"/>
      <c r="SAF155" s="10"/>
      <c r="SAG155" s="10"/>
      <c r="SAH155" s="10"/>
      <c r="SAI155" s="10"/>
      <c r="SAJ155" s="10"/>
      <c r="SAK155" s="10"/>
      <c r="SAL155" s="10"/>
      <c r="SAM155" s="10"/>
      <c r="SAN155" s="10"/>
      <c r="SAO155" s="10"/>
      <c r="SAP155" s="10"/>
      <c r="SAQ155" s="10"/>
      <c r="SAR155" s="10"/>
      <c r="SAS155" s="10"/>
      <c r="SAT155" s="10"/>
      <c r="SAU155" s="10"/>
      <c r="SAV155" s="10"/>
      <c r="SAW155" s="10"/>
      <c r="SAX155" s="10"/>
      <c r="SAY155" s="10"/>
      <c r="SAZ155" s="10"/>
      <c r="SBA155" s="10"/>
      <c r="SBB155" s="10"/>
      <c r="SBC155" s="10"/>
      <c r="SBD155" s="10"/>
      <c r="SBE155" s="10"/>
      <c r="SBF155" s="10"/>
      <c r="SBG155" s="10"/>
      <c r="SBH155" s="10"/>
      <c r="SBI155" s="10"/>
      <c r="SBJ155" s="10"/>
      <c r="SBK155" s="10"/>
      <c r="SBL155" s="10"/>
      <c r="SBM155" s="10"/>
      <c r="SBN155" s="10"/>
      <c r="SBO155" s="10"/>
      <c r="SBP155" s="10"/>
      <c r="SBQ155" s="10"/>
      <c r="SBR155" s="10"/>
      <c r="SBS155" s="10"/>
      <c r="SBT155" s="10"/>
      <c r="SBU155" s="10"/>
      <c r="SBV155" s="10"/>
      <c r="SBW155" s="10"/>
      <c r="SBX155" s="10"/>
      <c r="SBY155" s="10"/>
      <c r="SBZ155" s="10"/>
      <c r="SCA155" s="10"/>
      <c r="SCB155" s="10"/>
      <c r="SCC155" s="10"/>
      <c r="SCD155" s="10"/>
      <c r="SCE155" s="10"/>
      <c r="SCF155" s="10"/>
      <c r="SCG155" s="10"/>
      <c r="SCH155" s="10"/>
      <c r="SCI155" s="10"/>
      <c r="SCJ155" s="10"/>
      <c r="SCK155" s="10"/>
      <c r="SCL155" s="10"/>
      <c r="SCM155" s="10"/>
      <c r="SCN155" s="10"/>
      <c r="SCO155" s="10"/>
      <c r="SCP155" s="10"/>
      <c r="SCQ155" s="10"/>
      <c r="SCR155" s="10"/>
      <c r="SCS155" s="10"/>
      <c r="SCT155" s="10"/>
      <c r="SCU155" s="10"/>
      <c r="SCV155" s="10"/>
      <c r="SCW155" s="10"/>
      <c r="SCX155" s="10"/>
      <c r="SCY155" s="10"/>
      <c r="SCZ155" s="10"/>
      <c r="SDA155" s="10"/>
      <c r="SDB155" s="10"/>
      <c r="SDC155" s="10"/>
      <c r="SDD155" s="10"/>
      <c r="SDE155" s="10"/>
      <c r="SDF155" s="10"/>
      <c r="SDG155" s="10"/>
      <c r="SDH155" s="10"/>
      <c r="SDI155" s="10"/>
      <c r="SDJ155" s="10"/>
      <c r="SDK155" s="10"/>
      <c r="SDL155" s="10"/>
      <c r="SDM155" s="10"/>
      <c r="SDN155" s="10"/>
      <c r="SDO155" s="10"/>
      <c r="SDP155" s="10"/>
      <c r="SDQ155" s="10"/>
      <c r="SDR155" s="10"/>
      <c r="SDS155" s="10"/>
      <c r="SDT155" s="10"/>
      <c r="SDU155" s="10"/>
      <c r="SDV155" s="10"/>
      <c r="SDW155" s="10"/>
      <c r="SDX155" s="10"/>
      <c r="SDY155" s="10"/>
      <c r="SDZ155" s="10"/>
      <c r="SEA155" s="10"/>
      <c r="SEB155" s="10"/>
      <c r="SEC155" s="10"/>
      <c r="SED155" s="10"/>
      <c r="SEE155" s="10"/>
      <c r="SEF155" s="10"/>
      <c r="SEG155" s="10"/>
      <c r="SEH155" s="10"/>
      <c r="SEI155" s="10"/>
      <c r="SEJ155" s="10"/>
      <c r="SEK155" s="10"/>
      <c r="SEL155" s="10"/>
      <c r="SEM155" s="10"/>
      <c r="SEN155" s="10"/>
      <c r="SEO155" s="10"/>
      <c r="SEP155" s="10"/>
      <c r="SEQ155" s="10"/>
      <c r="SER155" s="10"/>
      <c r="SES155" s="10"/>
      <c r="SET155" s="10"/>
      <c r="SEU155" s="10"/>
      <c r="SEV155" s="10"/>
      <c r="SEW155" s="10"/>
      <c r="SEX155" s="10"/>
      <c r="SEY155" s="10"/>
      <c r="SEZ155" s="10"/>
      <c r="SFA155" s="10"/>
      <c r="SFB155" s="10"/>
      <c r="SFC155" s="10"/>
      <c r="SFD155" s="10"/>
      <c r="SFE155" s="10"/>
      <c r="SFF155" s="10"/>
      <c r="SFG155" s="10"/>
      <c r="SFH155" s="10"/>
      <c r="SFI155" s="10"/>
      <c r="SFJ155" s="10"/>
      <c r="SFK155" s="10"/>
      <c r="SFL155" s="10"/>
      <c r="SFM155" s="10"/>
      <c r="SFN155" s="10"/>
      <c r="SFO155" s="10"/>
      <c r="SFP155" s="10"/>
      <c r="SFQ155" s="10"/>
      <c r="SFR155" s="10"/>
      <c r="SFS155" s="10"/>
      <c r="SFT155" s="10"/>
      <c r="SFU155" s="10"/>
      <c r="SFV155" s="10"/>
      <c r="SFW155" s="10"/>
      <c r="SFX155" s="10"/>
      <c r="SFY155" s="10"/>
      <c r="SFZ155" s="10"/>
      <c r="SGA155" s="10"/>
      <c r="SGB155" s="10"/>
      <c r="SGC155" s="10"/>
      <c r="SGD155" s="10"/>
      <c r="SGE155" s="10"/>
      <c r="SGF155" s="10"/>
      <c r="SGG155" s="10"/>
      <c r="SGH155" s="10"/>
      <c r="SGI155" s="10"/>
      <c r="SGJ155" s="10"/>
      <c r="SGK155" s="10"/>
      <c r="SGL155" s="10"/>
      <c r="SGM155" s="10"/>
      <c r="SGN155" s="10"/>
      <c r="SGO155" s="10"/>
      <c r="SGP155" s="10"/>
      <c r="SGQ155" s="10"/>
      <c r="SGR155" s="10"/>
      <c r="SGS155" s="10"/>
      <c r="SGT155" s="10"/>
      <c r="SGU155" s="10"/>
      <c r="SGV155" s="10"/>
      <c r="SGW155" s="10"/>
      <c r="SGX155" s="10"/>
      <c r="SGY155" s="10"/>
      <c r="SGZ155" s="10"/>
      <c r="SHA155" s="10"/>
      <c r="SHB155" s="10"/>
      <c r="SHC155" s="10"/>
      <c r="SHD155" s="10"/>
      <c r="SHE155" s="10"/>
      <c r="SHF155" s="10"/>
      <c r="SHG155" s="10"/>
      <c r="SHH155" s="10"/>
      <c r="SHI155" s="10"/>
      <c r="SHJ155" s="10"/>
      <c r="SHK155" s="10"/>
      <c r="SHL155" s="10"/>
      <c r="SHM155" s="10"/>
      <c r="SHN155" s="10"/>
      <c r="SHO155" s="10"/>
      <c r="SHP155" s="10"/>
      <c r="SHQ155" s="10"/>
      <c r="SHR155" s="10"/>
      <c r="SHS155" s="10"/>
      <c r="SHT155" s="10"/>
      <c r="SHU155" s="10"/>
      <c r="SHV155" s="10"/>
      <c r="SHW155" s="10"/>
      <c r="SHX155" s="10"/>
      <c r="SHY155" s="10"/>
      <c r="SHZ155" s="10"/>
      <c r="SIA155" s="10"/>
      <c r="SIB155" s="10"/>
      <c r="SIC155" s="10"/>
      <c r="SID155" s="10"/>
      <c r="SIE155" s="10"/>
      <c r="SIF155" s="10"/>
      <c r="SIG155" s="10"/>
      <c r="SIH155" s="10"/>
      <c r="SII155" s="10"/>
      <c r="SIJ155" s="10"/>
      <c r="SIK155" s="10"/>
      <c r="SIL155" s="10"/>
      <c r="SIM155" s="10"/>
      <c r="SIN155" s="10"/>
      <c r="SIO155" s="10"/>
      <c r="SIP155" s="10"/>
      <c r="SIQ155" s="10"/>
      <c r="SIR155" s="10"/>
      <c r="SIS155" s="10"/>
      <c r="SIT155" s="10"/>
      <c r="SIU155" s="10"/>
      <c r="SIV155" s="10"/>
      <c r="SIW155" s="10"/>
      <c r="SIX155" s="10"/>
      <c r="SIY155" s="10"/>
      <c r="SIZ155" s="10"/>
      <c r="SJA155" s="10"/>
      <c r="SJB155" s="10"/>
      <c r="SJC155" s="10"/>
      <c r="SJD155" s="10"/>
      <c r="SJE155" s="10"/>
      <c r="SJF155" s="10"/>
      <c r="SJG155" s="10"/>
      <c r="SJH155" s="10"/>
      <c r="SJI155" s="10"/>
      <c r="SJJ155" s="10"/>
      <c r="SJK155" s="10"/>
      <c r="SJL155" s="10"/>
      <c r="SJM155" s="10"/>
      <c r="SJN155" s="10"/>
      <c r="SJO155" s="10"/>
      <c r="SJP155" s="10"/>
      <c r="SJQ155" s="10"/>
      <c r="SJR155" s="10"/>
      <c r="SJS155" s="10"/>
      <c r="SJT155" s="10"/>
      <c r="SJU155" s="10"/>
      <c r="SJV155" s="10"/>
      <c r="SJW155" s="10"/>
      <c r="SJX155" s="10"/>
      <c r="SJY155" s="10"/>
      <c r="SJZ155" s="10"/>
      <c r="SKA155" s="10"/>
      <c r="SKB155" s="10"/>
      <c r="SKC155" s="10"/>
      <c r="SKD155" s="10"/>
      <c r="SKE155" s="10"/>
      <c r="SKF155" s="10"/>
      <c r="SKG155" s="10"/>
      <c r="SKH155" s="10"/>
      <c r="SKI155" s="10"/>
      <c r="SKJ155" s="10"/>
      <c r="SKK155" s="10"/>
      <c r="SKL155" s="10"/>
      <c r="SKM155" s="10"/>
      <c r="SKN155" s="10"/>
      <c r="SKO155" s="10"/>
      <c r="SKP155" s="10"/>
      <c r="SKQ155" s="10"/>
      <c r="SKR155" s="10"/>
      <c r="SKS155" s="10"/>
      <c r="SKT155" s="10"/>
      <c r="SKU155" s="10"/>
      <c r="SKV155" s="10"/>
      <c r="SKW155" s="10"/>
      <c r="SKX155" s="10"/>
      <c r="SKY155" s="10"/>
      <c r="SKZ155" s="10"/>
      <c r="SLA155" s="10"/>
      <c r="SLB155" s="10"/>
      <c r="SLC155" s="10"/>
      <c r="SLD155" s="10"/>
      <c r="SLE155" s="10"/>
      <c r="SLF155" s="10"/>
      <c r="SLG155" s="10"/>
      <c r="SLH155" s="10"/>
      <c r="SLI155" s="10"/>
      <c r="SLJ155" s="10"/>
      <c r="SLK155" s="10"/>
      <c r="SLL155" s="10"/>
      <c r="SLM155" s="10"/>
      <c r="SLN155" s="10"/>
      <c r="SLO155" s="10"/>
      <c r="SLP155" s="10"/>
      <c r="SLQ155" s="10"/>
      <c r="SLR155" s="10"/>
      <c r="SLS155" s="10"/>
      <c r="SLT155" s="10"/>
      <c r="SLU155" s="10"/>
      <c r="SLV155" s="10"/>
      <c r="SLW155" s="10"/>
      <c r="SLX155" s="10"/>
      <c r="SLY155" s="10"/>
      <c r="SLZ155" s="10"/>
      <c r="SMA155" s="10"/>
      <c r="SMB155" s="10"/>
      <c r="SMC155" s="10"/>
      <c r="SMD155" s="10"/>
      <c r="SME155" s="10"/>
      <c r="SMF155" s="10"/>
      <c r="SMG155" s="10"/>
      <c r="SMH155" s="10"/>
      <c r="SMI155" s="10"/>
      <c r="SMJ155" s="10"/>
      <c r="SMK155" s="10"/>
      <c r="SML155" s="10"/>
      <c r="SMM155" s="10"/>
      <c r="SMN155" s="10"/>
      <c r="SMO155" s="10"/>
      <c r="SMP155" s="10"/>
      <c r="SMQ155" s="10"/>
      <c r="SMR155" s="10"/>
      <c r="SMS155" s="10"/>
      <c r="SMT155" s="10"/>
      <c r="SMU155" s="10"/>
      <c r="SMV155" s="10"/>
      <c r="SMW155" s="10"/>
      <c r="SMX155" s="10"/>
      <c r="SMY155" s="10"/>
      <c r="SMZ155" s="10"/>
      <c r="SNA155" s="10"/>
      <c r="SNB155" s="10"/>
      <c r="SNC155" s="10"/>
      <c r="SND155" s="10"/>
      <c r="SNE155" s="10"/>
      <c r="SNF155" s="10"/>
      <c r="SNG155" s="10"/>
      <c r="SNH155" s="10"/>
      <c r="SNI155" s="10"/>
      <c r="SNJ155" s="10"/>
      <c r="SNK155" s="10"/>
      <c r="SNL155" s="10"/>
      <c r="SNM155" s="10"/>
      <c r="SNN155" s="10"/>
      <c r="SNO155" s="10"/>
      <c r="SNP155" s="10"/>
      <c r="SNQ155" s="10"/>
      <c r="SNR155" s="10"/>
      <c r="SNS155" s="10"/>
      <c r="SNT155" s="10"/>
      <c r="SNU155" s="10"/>
      <c r="SNV155" s="10"/>
      <c r="SNW155" s="10"/>
      <c r="SNX155" s="10"/>
      <c r="SNY155" s="10"/>
      <c r="SNZ155" s="10"/>
      <c r="SOA155" s="10"/>
      <c r="SOB155" s="10"/>
      <c r="SOC155" s="10"/>
      <c r="SOD155" s="10"/>
      <c r="SOE155" s="10"/>
      <c r="SOF155" s="10"/>
      <c r="SOG155" s="10"/>
      <c r="SOH155" s="10"/>
      <c r="SOI155" s="10"/>
      <c r="SOJ155" s="10"/>
      <c r="SOK155" s="10"/>
      <c r="SOL155" s="10"/>
      <c r="SOM155" s="10"/>
      <c r="SON155" s="10"/>
      <c r="SOO155" s="10"/>
      <c r="SOP155" s="10"/>
      <c r="SOQ155" s="10"/>
      <c r="SOR155" s="10"/>
      <c r="SOS155" s="10"/>
      <c r="SOT155" s="10"/>
      <c r="SOU155" s="10"/>
      <c r="SOV155" s="10"/>
      <c r="SOW155" s="10"/>
      <c r="SOX155" s="10"/>
      <c r="SOY155" s="10"/>
      <c r="SOZ155" s="10"/>
      <c r="SPA155" s="10"/>
      <c r="SPB155" s="10"/>
      <c r="SPC155" s="10"/>
      <c r="SPD155" s="10"/>
      <c r="SPE155" s="10"/>
      <c r="SPF155" s="10"/>
      <c r="SPG155" s="10"/>
      <c r="SPH155" s="10"/>
      <c r="SPI155" s="10"/>
      <c r="SPJ155" s="10"/>
      <c r="SPK155" s="10"/>
      <c r="SPL155" s="10"/>
      <c r="SPM155" s="10"/>
      <c r="SPN155" s="10"/>
      <c r="SPO155" s="10"/>
      <c r="SPP155" s="10"/>
      <c r="SPQ155" s="10"/>
      <c r="SPR155" s="10"/>
      <c r="SPS155" s="10"/>
      <c r="SPT155" s="10"/>
      <c r="SPU155" s="10"/>
      <c r="SPV155" s="10"/>
      <c r="SPW155" s="10"/>
      <c r="SPX155" s="10"/>
      <c r="SPY155" s="10"/>
      <c r="SPZ155" s="10"/>
      <c r="SQA155" s="10"/>
      <c r="SQB155" s="10"/>
      <c r="SQC155" s="10"/>
      <c r="SQD155" s="10"/>
      <c r="SQE155" s="10"/>
      <c r="SQF155" s="10"/>
      <c r="SQG155" s="10"/>
      <c r="SQH155" s="10"/>
      <c r="SQI155" s="10"/>
      <c r="SQJ155" s="10"/>
      <c r="SQK155" s="10"/>
      <c r="SQL155" s="10"/>
      <c r="SQM155" s="10"/>
      <c r="SQN155" s="10"/>
      <c r="SQO155" s="10"/>
      <c r="SQP155" s="10"/>
      <c r="SQQ155" s="10"/>
      <c r="SQR155" s="10"/>
      <c r="SQS155" s="10"/>
      <c r="SQT155" s="10"/>
      <c r="SQU155" s="10"/>
      <c r="SQV155" s="10"/>
      <c r="SQW155" s="10"/>
      <c r="SQX155" s="10"/>
      <c r="SQY155" s="10"/>
      <c r="SQZ155" s="10"/>
      <c r="SRA155" s="10"/>
      <c r="SRB155" s="10"/>
      <c r="SRC155" s="10"/>
      <c r="SRD155" s="10"/>
      <c r="SRE155" s="10"/>
      <c r="SRF155" s="10"/>
      <c r="SRG155" s="10"/>
      <c r="SRH155" s="10"/>
      <c r="SRI155" s="10"/>
      <c r="SRJ155" s="10"/>
      <c r="SRK155" s="10"/>
      <c r="SRL155" s="10"/>
      <c r="SRM155" s="10"/>
      <c r="SRN155" s="10"/>
      <c r="SRO155" s="10"/>
      <c r="SRP155" s="10"/>
      <c r="SRQ155" s="10"/>
      <c r="SRR155" s="10"/>
      <c r="SRS155" s="10"/>
      <c r="SRT155" s="10"/>
      <c r="SRU155" s="10"/>
      <c r="SRV155" s="10"/>
      <c r="SRW155" s="10"/>
      <c r="SRX155" s="10"/>
      <c r="SRY155" s="10"/>
      <c r="SRZ155" s="10"/>
      <c r="SSA155" s="10"/>
      <c r="SSB155" s="10"/>
      <c r="SSC155" s="10"/>
      <c r="SSD155" s="10"/>
      <c r="SSE155" s="10"/>
      <c r="SSF155" s="10"/>
      <c r="SSG155" s="10"/>
      <c r="SSH155" s="10"/>
      <c r="SSI155" s="10"/>
      <c r="SSJ155" s="10"/>
      <c r="SSK155" s="10"/>
      <c r="SSL155" s="10"/>
      <c r="SSM155" s="10"/>
      <c r="SSN155" s="10"/>
      <c r="SSO155" s="10"/>
      <c r="SSP155" s="10"/>
      <c r="SSQ155" s="10"/>
      <c r="SSR155" s="10"/>
      <c r="SSS155" s="10"/>
      <c r="SST155" s="10"/>
      <c r="SSU155" s="10"/>
      <c r="SSV155" s="10"/>
      <c r="SSW155" s="10"/>
      <c r="SSX155" s="10"/>
      <c r="SSY155" s="10"/>
      <c r="SSZ155" s="10"/>
      <c r="STA155" s="10"/>
      <c r="STB155" s="10"/>
      <c r="STC155" s="10"/>
      <c r="STD155" s="10"/>
      <c r="STE155" s="10"/>
      <c r="STF155" s="10"/>
      <c r="STG155" s="10"/>
      <c r="STH155" s="10"/>
      <c r="STI155" s="10"/>
      <c r="STJ155" s="10"/>
      <c r="STK155" s="10"/>
      <c r="STL155" s="10"/>
      <c r="STM155" s="10"/>
      <c r="STN155" s="10"/>
      <c r="STO155" s="10"/>
      <c r="STP155" s="10"/>
      <c r="STQ155" s="10"/>
      <c r="STR155" s="10"/>
      <c r="STS155" s="10"/>
      <c r="STT155" s="10"/>
      <c r="STU155" s="10"/>
      <c r="STV155" s="10"/>
      <c r="STW155" s="10"/>
      <c r="STX155" s="10"/>
      <c r="STY155" s="10"/>
      <c r="STZ155" s="10"/>
      <c r="SUA155" s="10"/>
      <c r="SUB155" s="10"/>
      <c r="SUC155" s="10"/>
      <c r="SUD155" s="10"/>
      <c r="SUE155" s="10"/>
      <c r="SUF155" s="10"/>
      <c r="SUG155" s="10"/>
      <c r="SUH155" s="10"/>
      <c r="SUI155" s="10"/>
      <c r="SUJ155" s="10"/>
      <c r="SUK155" s="10"/>
      <c r="SUL155" s="10"/>
      <c r="SUM155" s="10"/>
      <c r="SUN155" s="10"/>
      <c r="SUO155" s="10"/>
      <c r="SUP155" s="10"/>
      <c r="SUQ155" s="10"/>
      <c r="SUR155" s="10"/>
      <c r="SUS155" s="10"/>
      <c r="SUT155" s="10"/>
      <c r="SUU155" s="10"/>
      <c r="SUV155" s="10"/>
      <c r="SUW155" s="10"/>
      <c r="SUX155" s="10"/>
      <c r="SUY155" s="10"/>
      <c r="SUZ155" s="10"/>
      <c r="SVA155" s="10"/>
      <c r="SVB155" s="10"/>
      <c r="SVC155" s="10"/>
      <c r="SVD155" s="10"/>
      <c r="SVE155" s="10"/>
      <c r="SVF155" s="10"/>
      <c r="SVG155" s="10"/>
      <c r="SVH155" s="10"/>
      <c r="SVI155" s="10"/>
      <c r="SVJ155" s="10"/>
      <c r="SVK155" s="10"/>
      <c r="SVL155" s="10"/>
      <c r="SVM155" s="10"/>
      <c r="SVN155" s="10"/>
      <c r="SVO155" s="10"/>
      <c r="SVP155" s="10"/>
      <c r="SVQ155" s="10"/>
      <c r="SVR155" s="10"/>
      <c r="SVS155" s="10"/>
      <c r="SVT155" s="10"/>
      <c r="SVU155" s="10"/>
      <c r="SVV155" s="10"/>
      <c r="SVW155" s="10"/>
      <c r="SVX155" s="10"/>
      <c r="SVY155" s="10"/>
      <c r="SVZ155" s="10"/>
      <c r="SWA155" s="10"/>
      <c r="SWB155" s="10"/>
      <c r="SWC155" s="10"/>
      <c r="SWD155" s="10"/>
      <c r="SWE155" s="10"/>
      <c r="SWF155" s="10"/>
      <c r="SWG155" s="10"/>
      <c r="SWH155" s="10"/>
      <c r="SWI155" s="10"/>
      <c r="SWJ155" s="10"/>
      <c r="SWK155" s="10"/>
      <c r="SWL155" s="10"/>
      <c r="SWM155" s="10"/>
      <c r="SWN155" s="10"/>
      <c r="SWO155" s="10"/>
      <c r="SWP155" s="10"/>
      <c r="SWQ155" s="10"/>
      <c r="SWR155" s="10"/>
      <c r="SWS155" s="10"/>
      <c r="SWT155" s="10"/>
      <c r="SWU155" s="10"/>
      <c r="SWV155" s="10"/>
      <c r="SWW155" s="10"/>
      <c r="SWX155" s="10"/>
      <c r="SWY155" s="10"/>
      <c r="SWZ155" s="10"/>
      <c r="SXA155" s="10"/>
      <c r="SXB155" s="10"/>
      <c r="SXC155" s="10"/>
      <c r="SXD155" s="10"/>
      <c r="SXE155" s="10"/>
      <c r="SXF155" s="10"/>
      <c r="SXG155" s="10"/>
      <c r="SXH155" s="10"/>
      <c r="SXI155" s="10"/>
      <c r="SXJ155" s="10"/>
      <c r="SXK155" s="10"/>
      <c r="SXL155" s="10"/>
      <c r="SXM155" s="10"/>
      <c r="SXN155" s="10"/>
      <c r="SXO155" s="10"/>
      <c r="SXP155" s="10"/>
      <c r="SXQ155" s="10"/>
      <c r="SXR155" s="10"/>
      <c r="SXS155" s="10"/>
      <c r="SXT155" s="10"/>
      <c r="SXU155" s="10"/>
      <c r="SXV155" s="10"/>
      <c r="SXW155" s="10"/>
      <c r="SXX155" s="10"/>
      <c r="SXY155" s="10"/>
      <c r="SXZ155" s="10"/>
      <c r="SYA155" s="10"/>
      <c r="SYB155" s="10"/>
      <c r="SYC155" s="10"/>
      <c r="SYD155" s="10"/>
      <c r="SYE155" s="10"/>
      <c r="SYF155" s="10"/>
      <c r="SYG155" s="10"/>
      <c r="SYH155" s="10"/>
      <c r="SYI155" s="10"/>
      <c r="SYJ155" s="10"/>
      <c r="SYK155" s="10"/>
      <c r="SYL155" s="10"/>
      <c r="SYM155" s="10"/>
      <c r="SYN155" s="10"/>
      <c r="SYO155" s="10"/>
      <c r="SYP155" s="10"/>
      <c r="SYQ155" s="10"/>
      <c r="SYR155" s="10"/>
      <c r="SYS155" s="10"/>
      <c r="SYT155" s="10"/>
      <c r="SYU155" s="10"/>
      <c r="SYV155" s="10"/>
      <c r="SYW155" s="10"/>
      <c r="SYX155" s="10"/>
      <c r="SYY155" s="10"/>
      <c r="SYZ155" s="10"/>
      <c r="SZA155" s="10"/>
      <c r="SZB155" s="10"/>
      <c r="SZC155" s="10"/>
      <c r="SZD155" s="10"/>
      <c r="SZE155" s="10"/>
      <c r="SZF155" s="10"/>
      <c r="SZG155" s="10"/>
      <c r="SZH155" s="10"/>
      <c r="SZI155" s="10"/>
      <c r="SZJ155" s="10"/>
      <c r="SZK155" s="10"/>
      <c r="SZL155" s="10"/>
      <c r="SZM155" s="10"/>
      <c r="SZN155" s="10"/>
      <c r="SZO155" s="10"/>
      <c r="SZP155" s="10"/>
      <c r="SZQ155" s="10"/>
      <c r="SZR155" s="10"/>
      <c r="SZS155" s="10"/>
      <c r="SZT155" s="10"/>
      <c r="SZU155" s="10"/>
      <c r="SZV155" s="10"/>
      <c r="SZW155" s="10"/>
      <c r="SZX155" s="10"/>
      <c r="SZY155" s="10"/>
      <c r="SZZ155" s="10"/>
      <c r="TAA155" s="10"/>
      <c r="TAB155" s="10"/>
      <c r="TAC155" s="10"/>
      <c r="TAD155" s="10"/>
      <c r="TAE155" s="10"/>
      <c r="TAF155" s="10"/>
      <c r="TAG155" s="10"/>
      <c r="TAH155" s="10"/>
      <c r="TAI155" s="10"/>
      <c r="TAJ155" s="10"/>
      <c r="TAK155" s="10"/>
      <c r="TAL155" s="10"/>
      <c r="TAM155" s="10"/>
      <c r="TAN155" s="10"/>
      <c r="TAO155" s="10"/>
      <c r="TAP155" s="10"/>
      <c r="TAQ155" s="10"/>
      <c r="TAR155" s="10"/>
      <c r="TAS155" s="10"/>
      <c r="TAT155" s="10"/>
      <c r="TAU155" s="10"/>
      <c r="TAV155" s="10"/>
      <c r="TAW155" s="10"/>
      <c r="TAX155" s="10"/>
      <c r="TAY155" s="10"/>
      <c r="TAZ155" s="10"/>
      <c r="TBA155" s="10"/>
      <c r="TBB155" s="10"/>
      <c r="TBC155" s="10"/>
      <c r="TBD155" s="10"/>
      <c r="TBE155" s="10"/>
      <c r="TBF155" s="10"/>
      <c r="TBG155" s="10"/>
      <c r="TBH155" s="10"/>
      <c r="TBI155" s="10"/>
      <c r="TBJ155" s="10"/>
      <c r="TBK155" s="10"/>
      <c r="TBL155" s="10"/>
      <c r="TBM155" s="10"/>
      <c r="TBN155" s="10"/>
      <c r="TBO155" s="10"/>
      <c r="TBP155" s="10"/>
      <c r="TBQ155" s="10"/>
      <c r="TBR155" s="10"/>
      <c r="TBS155" s="10"/>
      <c r="TBT155" s="10"/>
      <c r="TBU155" s="10"/>
      <c r="TBV155" s="10"/>
      <c r="TBW155" s="10"/>
      <c r="TBX155" s="10"/>
      <c r="TBY155" s="10"/>
      <c r="TBZ155" s="10"/>
      <c r="TCA155" s="10"/>
      <c r="TCB155" s="10"/>
      <c r="TCC155" s="10"/>
      <c r="TCD155" s="10"/>
      <c r="TCE155" s="10"/>
      <c r="TCF155" s="10"/>
      <c r="TCG155" s="10"/>
      <c r="TCH155" s="10"/>
      <c r="TCI155" s="10"/>
      <c r="TCJ155" s="10"/>
      <c r="TCK155" s="10"/>
      <c r="TCL155" s="10"/>
      <c r="TCM155" s="10"/>
      <c r="TCN155" s="10"/>
      <c r="TCO155" s="10"/>
      <c r="TCP155" s="10"/>
      <c r="TCQ155" s="10"/>
      <c r="TCR155" s="10"/>
      <c r="TCS155" s="10"/>
      <c r="TCT155" s="10"/>
      <c r="TCU155" s="10"/>
      <c r="TCV155" s="10"/>
      <c r="TCW155" s="10"/>
      <c r="TCX155" s="10"/>
      <c r="TCY155" s="10"/>
      <c r="TCZ155" s="10"/>
      <c r="TDA155" s="10"/>
      <c r="TDB155" s="10"/>
      <c r="TDC155" s="10"/>
      <c r="TDD155" s="10"/>
      <c r="TDE155" s="10"/>
      <c r="TDF155" s="10"/>
      <c r="TDG155" s="10"/>
      <c r="TDH155" s="10"/>
      <c r="TDI155" s="10"/>
      <c r="TDJ155" s="10"/>
      <c r="TDK155" s="10"/>
      <c r="TDL155" s="10"/>
      <c r="TDM155" s="10"/>
      <c r="TDN155" s="10"/>
      <c r="TDO155" s="10"/>
      <c r="TDP155" s="10"/>
      <c r="TDQ155" s="10"/>
      <c r="TDR155" s="10"/>
      <c r="TDS155" s="10"/>
      <c r="TDT155" s="10"/>
      <c r="TDU155" s="10"/>
      <c r="TDV155" s="10"/>
      <c r="TDW155" s="10"/>
      <c r="TDX155" s="10"/>
      <c r="TDY155" s="10"/>
      <c r="TDZ155" s="10"/>
      <c r="TEA155" s="10"/>
      <c r="TEB155" s="10"/>
      <c r="TEC155" s="10"/>
      <c r="TED155" s="10"/>
      <c r="TEE155" s="10"/>
      <c r="TEF155" s="10"/>
      <c r="TEG155" s="10"/>
      <c r="TEH155" s="10"/>
      <c r="TEI155" s="10"/>
      <c r="TEJ155" s="10"/>
      <c r="TEK155" s="10"/>
      <c r="TEL155" s="10"/>
      <c r="TEM155" s="10"/>
      <c r="TEN155" s="10"/>
      <c r="TEO155" s="10"/>
      <c r="TEP155" s="10"/>
      <c r="TEQ155" s="10"/>
      <c r="TER155" s="10"/>
      <c r="TES155" s="10"/>
      <c r="TET155" s="10"/>
      <c r="TEU155" s="10"/>
      <c r="TEV155" s="10"/>
      <c r="TEW155" s="10"/>
      <c r="TEX155" s="10"/>
      <c r="TEY155" s="10"/>
      <c r="TEZ155" s="10"/>
      <c r="TFA155" s="10"/>
      <c r="TFB155" s="10"/>
      <c r="TFC155" s="10"/>
      <c r="TFD155" s="10"/>
      <c r="TFE155" s="10"/>
      <c r="TFF155" s="10"/>
      <c r="TFG155" s="10"/>
      <c r="TFH155" s="10"/>
      <c r="TFI155" s="10"/>
      <c r="TFJ155" s="10"/>
      <c r="TFK155" s="10"/>
      <c r="TFL155" s="10"/>
      <c r="TFM155" s="10"/>
      <c r="TFN155" s="10"/>
      <c r="TFO155" s="10"/>
      <c r="TFP155" s="10"/>
      <c r="TFQ155" s="10"/>
      <c r="TFR155" s="10"/>
      <c r="TFS155" s="10"/>
      <c r="TFT155" s="10"/>
      <c r="TFU155" s="10"/>
      <c r="TFV155" s="10"/>
      <c r="TFW155" s="10"/>
      <c r="TFX155" s="10"/>
      <c r="TFY155" s="10"/>
      <c r="TFZ155" s="10"/>
      <c r="TGA155" s="10"/>
      <c r="TGB155" s="10"/>
      <c r="TGC155" s="10"/>
      <c r="TGD155" s="10"/>
      <c r="TGE155" s="10"/>
      <c r="TGF155" s="10"/>
      <c r="TGG155" s="10"/>
      <c r="TGH155" s="10"/>
      <c r="TGI155" s="10"/>
      <c r="TGJ155" s="10"/>
      <c r="TGK155" s="10"/>
      <c r="TGL155" s="10"/>
      <c r="TGM155" s="10"/>
      <c r="TGN155" s="10"/>
      <c r="TGO155" s="10"/>
      <c r="TGP155" s="10"/>
      <c r="TGQ155" s="10"/>
      <c r="TGR155" s="10"/>
      <c r="TGS155" s="10"/>
      <c r="TGT155" s="10"/>
      <c r="TGU155" s="10"/>
      <c r="TGV155" s="10"/>
      <c r="TGW155" s="10"/>
      <c r="TGX155" s="10"/>
      <c r="TGY155" s="10"/>
      <c r="TGZ155" s="10"/>
      <c r="THA155" s="10"/>
      <c r="THB155" s="10"/>
      <c r="THC155" s="10"/>
      <c r="THD155" s="10"/>
      <c r="THE155" s="10"/>
      <c r="THF155" s="10"/>
      <c r="THG155" s="10"/>
      <c r="THH155" s="10"/>
      <c r="THI155" s="10"/>
      <c r="THJ155" s="10"/>
      <c r="THK155" s="10"/>
      <c r="THL155" s="10"/>
      <c r="THM155" s="10"/>
      <c r="THN155" s="10"/>
      <c r="THO155" s="10"/>
      <c r="THP155" s="10"/>
      <c r="THQ155" s="10"/>
      <c r="THR155" s="10"/>
      <c r="THS155" s="10"/>
      <c r="THT155" s="10"/>
      <c r="THU155" s="10"/>
      <c r="THV155" s="10"/>
      <c r="THW155" s="10"/>
      <c r="THX155" s="10"/>
      <c r="THY155" s="10"/>
      <c r="THZ155" s="10"/>
      <c r="TIA155" s="10"/>
      <c r="TIB155" s="10"/>
      <c r="TIC155" s="10"/>
      <c r="TID155" s="10"/>
      <c r="TIE155" s="10"/>
      <c r="TIF155" s="10"/>
      <c r="TIG155" s="10"/>
      <c r="TIH155" s="10"/>
      <c r="TII155" s="10"/>
      <c r="TIJ155" s="10"/>
      <c r="TIK155" s="10"/>
      <c r="TIL155" s="10"/>
      <c r="TIM155" s="10"/>
      <c r="TIN155" s="10"/>
      <c r="TIO155" s="10"/>
      <c r="TIP155" s="10"/>
      <c r="TIQ155" s="10"/>
      <c r="TIR155" s="10"/>
      <c r="TIS155" s="10"/>
      <c r="TIT155" s="10"/>
      <c r="TIU155" s="10"/>
      <c r="TIV155" s="10"/>
      <c r="TIW155" s="10"/>
      <c r="TIX155" s="10"/>
      <c r="TIY155" s="10"/>
      <c r="TIZ155" s="10"/>
      <c r="TJA155" s="10"/>
      <c r="TJB155" s="10"/>
      <c r="TJC155" s="10"/>
      <c r="TJD155" s="10"/>
      <c r="TJE155" s="10"/>
      <c r="TJF155" s="10"/>
      <c r="TJG155" s="10"/>
      <c r="TJH155" s="10"/>
      <c r="TJI155" s="10"/>
      <c r="TJJ155" s="10"/>
      <c r="TJK155" s="10"/>
      <c r="TJL155" s="10"/>
      <c r="TJM155" s="10"/>
      <c r="TJN155" s="10"/>
      <c r="TJO155" s="10"/>
      <c r="TJP155" s="10"/>
      <c r="TJQ155" s="10"/>
      <c r="TJR155" s="10"/>
      <c r="TJS155" s="10"/>
      <c r="TJT155" s="10"/>
      <c r="TJU155" s="10"/>
      <c r="TJV155" s="10"/>
      <c r="TJW155" s="10"/>
      <c r="TJX155" s="10"/>
      <c r="TJY155" s="10"/>
      <c r="TJZ155" s="10"/>
      <c r="TKA155" s="10"/>
      <c r="TKB155" s="10"/>
      <c r="TKC155" s="10"/>
      <c r="TKD155" s="10"/>
      <c r="TKE155" s="10"/>
      <c r="TKF155" s="10"/>
      <c r="TKG155" s="10"/>
      <c r="TKH155" s="10"/>
      <c r="TKI155" s="10"/>
      <c r="TKJ155" s="10"/>
      <c r="TKK155" s="10"/>
      <c r="TKL155" s="10"/>
      <c r="TKM155" s="10"/>
      <c r="TKN155" s="10"/>
      <c r="TKO155" s="10"/>
      <c r="TKP155" s="10"/>
      <c r="TKQ155" s="10"/>
      <c r="TKR155" s="10"/>
      <c r="TKS155" s="10"/>
      <c r="TKT155" s="10"/>
      <c r="TKU155" s="10"/>
      <c r="TKV155" s="10"/>
      <c r="TKW155" s="10"/>
      <c r="TKX155" s="10"/>
      <c r="TKY155" s="10"/>
      <c r="TKZ155" s="10"/>
      <c r="TLA155" s="10"/>
      <c r="TLB155" s="10"/>
      <c r="TLC155" s="10"/>
      <c r="TLD155" s="10"/>
      <c r="TLE155" s="10"/>
      <c r="TLF155" s="10"/>
      <c r="TLG155" s="10"/>
      <c r="TLH155" s="10"/>
      <c r="TLI155" s="10"/>
      <c r="TLJ155" s="10"/>
      <c r="TLK155" s="10"/>
      <c r="TLL155" s="10"/>
      <c r="TLM155" s="10"/>
      <c r="TLN155" s="10"/>
      <c r="TLO155" s="10"/>
      <c r="TLP155" s="10"/>
      <c r="TLQ155" s="10"/>
      <c r="TLR155" s="10"/>
      <c r="TLS155" s="10"/>
      <c r="TLT155" s="10"/>
      <c r="TLU155" s="10"/>
      <c r="TLV155" s="10"/>
      <c r="TLW155" s="10"/>
      <c r="TLX155" s="10"/>
      <c r="TLY155" s="10"/>
      <c r="TLZ155" s="10"/>
      <c r="TMA155" s="10"/>
      <c r="TMB155" s="10"/>
      <c r="TMC155" s="10"/>
      <c r="TMD155" s="10"/>
      <c r="TME155" s="10"/>
      <c r="TMF155" s="10"/>
      <c r="TMG155" s="10"/>
      <c r="TMH155" s="10"/>
      <c r="TMI155" s="10"/>
      <c r="TMJ155" s="10"/>
      <c r="TMK155" s="10"/>
      <c r="TML155" s="10"/>
      <c r="TMM155" s="10"/>
      <c r="TMN155" s="10"/>
      <c r="TMO155" s="10"/>
      <c r="TMP155" s="10"/>
      <c r="TMQ155" s="10"/>
      <c r="TMR155" s="10"/>
      <c r="TMS155" s="10"/>
      <c r="TMT155" s="10"/>
      <c r="TMU155" s="10"/>
      <c r="TMV155" s="10"/>
      <c r="TMW155" s="10"/>
      <c r="TMX155" s="10"/>
      <c r="TMY155" s="10"/>
      <c r="TMZ155" s="10"/>
      <c r="TNA155" s="10"/>
      <c r="TNB155" s="10"/>
      <c r="TNC155" s="10"/>
      <c r="TND155" s="10"/>
      <c r="TNE155" s="10"/>
      <c r="TNF155" s="10"/>
      <c r="TNG155" s="10"/>
      <c r="TNH155" s="10"/>
      <c r="TNI155" s="10"/>
      <c r="TNJ155" s="10"/>
      <c r="TNK155" s="10"/>
      <c r="TNL155" s="10"/>
      <c r="TNM155" s="10"/>
      <c r="TNN155" s="10"/>
      <c r="TNO155" s="10"/>
      <c r="TNP155" s="10"/>
      <c r="TNQ155" s="10"/>
      <c r="TNR155" s="10"/>
      <c r="TNS155" s="10"/>
      <c r="TNT155" s="10"/>
      <c r="TNU155" s="10"/>
      <c r="TNV155" s="10"/>
      <c r="TNW155" s="10"/>
      <c r="TNX155" s="10"/>
      <c r="TNY155" s="10"/>
      <c r="TNZ155" s="10"/>
      <c r="TOA155" s="10"/>
      <c r="TOB155" s="10"/>
      <c r="TOC155" s="10"/>
      <c r="TOD155" s="10"/>
      <c r="TOE155" s="10"/>
      <c r="TOF155" s="10"/>
      <c r="TOG155" s="10"/>
      <c r="TOH155" s="10"/>
      <c r="TOI155" s="10"/>
      <c r="TOJ155" s="10"/>
      <c r="TOK155" s="10"/>
      <c r="TOL155" s="10"/>
      <c r="TOM155" s="10"/>
      <c r="TON155" s="10"/>
      <c r="TOO155" s="10"/>
      <c r="TOP155" s="10"/>
      <c r="TOQ155" s="10"/>
      <c r="TOR155" s="10"/>
      <c r="TOS155" s="10"/>
      <c r="TOT155" s="10"/>
      <c r="TOU155" s="10"/>
      <c r="TOV155" s="10"/>
      <c r="TOW155" s="10"/>
      <c r="TOX155" s="10"/>
      <c r="TOY155" s="10"/>
      <c r="TOZ155" s="10"/>
      <c r="TPA155" s="10"/>
      <c r="TPB155" s="10"/>
      <c r="TPC155" s="10"/>
      <c r="TPD155" s="10"/>
      <c r="TPE155" s="10"/>
      <c r="TPF155" s="10"/>
      <c r="TPG155" s="10"/>
      <c r="TPH155" s="10"/>
      <c r="TPI155" s="10"/>
      <c r="TPJ155" s="10"/>
      <c r="TPK155" s="10"/>
      <c r="TPL155" s="10"/>
      <c r="TPM155" s="10"/>
      <c r="TPN155" s="10"/>
      <c r="TPO155" s="10"/>
      <c r="TPP155" s="10"/>
      <c r="TPQ155" s="10"/>
      <c r="TPR155" s="10"/>
      <c r="TPS155" s="10"/>
      <c r="TPT155" s="10"/>
      <c r="TPU155" s="10"/>
      <c r="TPV155" s="10"/>
      <c r="TPW155" s="10"/>
      <c r="TPX155" s="10"/>
      <c r="TPY155" s="10"/>
      <c r="TPZ155" s="10"/>
      <c r="TQA155" s="10"/>
      <c r="TQB155" s="10"/>
      <c r="TQC155" s="10"/>
      <c r="TQD155" s="10"/>
      <c r="TQE155" s="10"/>
      <c r="TQF155" s="10"/>
      <c r="TQG155" s="10"/>
      <c r="TQH155" s="10"/>
      <c r="TQI155" s="10"/>
      <c r="TQJ155" s="10"/>
      <c r="TQK155" s="10"/>
      <c r="TQL155" s="10"/>
      <c r="TQM155" s="10"/>
      <c r="TQN155" s="10"/>
      <c r="TQO155" s="10"/>
      <c r="TQP155" s="10"/>
      <c r="TQQ155" s="10"/>
      <c r="TQR155" s="10"/>
      <c r="TQS155" s="10"/>
      <c r="TQT155" s="10"/>
      <c r="TQU155" s="10"/>
      <c r="TQV155" s="10"/>
      <c r="TQW155" s="10"/>
      <c r="TQX155" s="10"/>
      <c r="TQY155" s="10"/>
      <c r="TQZ155" s="10"/>
      <c r="TRA155" s="10"/>
      <c r="TRB155" s="10"/>
      <c r="TRC155" s="10"/>
      <c r="TRD155" s="10"/>
      <c r="TRE155" s="10"/>
      <c r="TRF155" s="10"/>
      <c r="TRG155" s="10"/>
      <c r="TRH155" s="10"/>
      <c r="TRI155" s="10"/>
      <c r="TRJ155" s="10"/>
      <c r="TRK155" s="10"/>
      <c r="TRL155" s="10"/>
      <c r="TRM155" s="10"/>
      <c r="TRN155" s="10"/>
      <c r="TRO155" s="10"/>
      <c r="TRP155" s="10"/>
      <c r="TRQ155" s="10"/>
      <c r="TRR155" s="10"/>
      <c r="TRS155" s="10"/>
      <c r="TRT155" s="10"/>
      <c r="TRU155" s="10"/>
      <c r="TRV155" s="10"/>
      <c r="TRW155" s="10"/>
      <c r="TRX155" s="10"/>
      <c r="TRY155" s="10"/>
      <c r="TRZ155" s="10"/>
      <c r="TSA155" s="10"/>
      <c r="TSB155" s="10"/>
      <c r="TSC155" s="10"/>
      <c r="TSD155" s="10"/>
      <c r="TSE155" s="10"/>
      <c r="TSF155" s="10"/>
      <c r="TSG155" s="10"/>
      <c r="TSH155" s="10"/>
      <c r="TSI155" s="10"/>
      <c r="TSJ155" s="10"/>
      <c r="TSK155" s="10"/>
      <c r="TSL155" s="10"/>
      <c r="TSM155" s="10"/>
      <c r="TSN155" s="10"/>
      <c r="TSO155" s="10"/>
      <c r="TSP155" s="10"/>
      <c r="TSQ155" s="10"/>
      <c r="TSR155" s="10"/>
      <c r="TSS155" s="10"/>
      <c r="TST155" s="10"/>
      <c r="TSU155" s="10"/>
      <c r="TSV155" s="10"/>
      <c r="TSW155" s="10"/>
      <c r="TSX155" s="10"/>
      <c r="TSY155" s="10"/>
      <c r="TSZ155" s="10"/>
      <c r="TTA155" s="10"/>
      <c r="TTB155" s="10"/>
      <c r="TTC155" s="10"/>
      <c r="TTD155" s="10"/>
      <c r="TTE155" s="10"/>
      <c r="TTF155" s="10"/>
      <c r="TTG155" s="10"/>
      <c r="TTH155" s="10"/>
      <c r="TTI155" s="10"/>
      <c r="TTJ155" s="10"/>
      <c r="TTK155" s="10"/>
      <c r="TTL155" s="10"/>
      <c r="TTM155" s="10"/>
      <c r="TTN155" s="10"/>
      <c r="TTO155" s="10"/>
      <c r="TTP155" s="10"/>
      <c r="TTQ155" s="10"/>
      <c r="TTR155" s="10"/>
      <c r="TTS155" s="10"/>
      <c r="TTT155" s="10"/>
      <c r="TTU155" s="10"/>
      <c r="TTV155" s="10"/>
      <c r="TTW155" s="10"/>
      <c r="TTX155" s="10"/>
      <c r="TTY155" s="10"/>
      <c r="TTZ155" s="10"/>
      <c r="TUA155" s="10"/>
      <c r="TUB155" s="10"/>
      <c r="TUC155" s="10"/>
      <c r="TUD155" s="10"/>
      <c r="TUE155" s="10"/>
      <c r="TUF155" s="10"/>
      <c r="TUG155" s="10"/>
      <c r="TUH155" s="10"/>
      <c r="TUI155" s="10"/>
      <c r="TUJ155" s="10"/>
      <c r="TUK155" s="10"/>
      <c r="TUL155" s="10"/>
      <c r="TUM155" s="10"/>
      <c r="TUN155" s="10"/>
      <c r="TUO155" s="10"/>
      <c r="TUP155" s="10"/>
      <c r="TUQ155" s="10"/>
      <c r="TUR155" s="10"/>
      <c r="TUS155" s="10"/>
      <c r="TUT155" s="10"/>
      <c r="TUU155" s="10"/>
      <c r="TUV155" s="10"/>
      <c r="TUW155" s="10"/>
      <c r="TUX155" s="10"/>
      <c r="TUY155" s="10"/>
      <c r="TUZ155" s="10"/>
      <c r="TVA155" s="10"/>
      <c r="TVB155" s="10"/>
      <c r="TVC155" s="10"/>
      <c r="TVD155" s="10"/>
      <c r="TVE155" s="10"/>
      <c r="TVF155" s="10"/>
      <c r="TVG155" s="10"/>
      <c r="TVH155" s="10"/>
      <c r="TVI155" s="10"/>
      <c r="TVJ155" s="10"/>
      <c r="TVK155" s="10"/>
      <c r="TVL155" s="10"/>
      <c r="TVM155" s="10"/>
      <c r="TVN155" s="10"/>
      <c r="TVO155" s="10"/>
      <c r="TVP155" s="10"/>
      <c r="TVQ155" s="10"/>
      <c r="TVR155" s="10"/>
      <c r="TVS155" s="10"/>
      <c r="TVT155" s="10"/>
      <c r="TVU155" s="10"/>
      <c r="TVV155" s="10"/>
      <c r="TVW155" s="10"/>
      <c r="TVX155" s="10"/>
      <c r="TVY155" s="10"/>
      <c r="TVZ155" s="10"/>
      <c r="TWA155" s="10"/>
      <c r="TWB155" s="10"/>
      <c r="TWC155" s="10"/>
      <c r="TWD155" s="10"/>
      <c r="TWE155" s="10"/>
      <c r="TWF155" s="10"/>
      <c r="TWG155" s="10"/>
      <c r="TWH155" s="10"/>
      <c r="TWI155" s="10"/>
      <c r="TWJ155" s="10"/>
      <c r="TWK155" s="10"/>
      <c r="TWL155" s="10"/>
      <c r="TWM155" s="10"/>
      <c r="TWN155" s="10"/>
      <c r="TWO155" s="10"/>
      <c r="TWP155" s="10"/>
      <c r="TWQ155" s="10"/>
      <c r="TWR155" s="10"/>
      <c r="TWS155" s="10"/>
      <c r="TWT155" s="10"/>
      <c r="TWU155" s="10"/>
      <c r="TWV155" s="10"/>
      <c r="TWW155" s="10"/>
      <c r="TWX155" s="10"/>
      <c r="TWY155" s="10"/>
      <c r="TWZ155" s="10"/>
      <c r="TXA155" s="10"/>
      <c r="TXB155" s="10"/>
      <c r="TXC155" s="10"/>
      <c r="TXD155" s="10"/>
      <c r="TXE155" s="10"/>
      <c r="TXF155" s="10"/>
      <c r="TXG155" s="10"/>
      <c r="TXH155" s="10"/>
      <c r="TXI155" s="10"/>
      <c r="TXJ155" s="10"/>
      <c r="TXK155" s="10"/>
      <c r="TXL155" s="10"/>
      <c r="TXM155" s="10"/>
      <c r="TXN155" s="10"/>
      <c r="TXO155" s="10"/>
      <c r="TXP155" s="10"/>
      <c r="TXQ155" s="10"/>
      <c r="TXR155" s="10"/>
      <c r="TXS155" s="10"/>
      <c r="TXT155" s="10"/>
      <c r="TXU155" s="10"/>
      <c r="TXV155" s="10"/>
      <c r="TXW155" s="10"/>
      <c r="TXX155" s="10"/>
      <c r="TXY155" s="10"/>
      <c r="TXZ155" s="10"/>
      <c r="TYA155" s="10"/>
      <c r="TYB155" s="10"/>
      <c r="TYC155" s="10"/>
      <c r="TYD155" s="10"/>
      <c r="TYE155" s="10"/>
      <c r="TYF155" s="10"/>
      <c r="TYG155" s="10"/>
      <c r="TYH155" s="10"/>
      <c r="TYI155" s="10"/>
      <c r="TYJ155" s="10"/>
      <c r="TYK155" s="10"/>
      <c r="TYL155" s="10"/>
      <c r="TYM155" s="10"/>
      <c r="TYN155" s="10"/>
      <c r="TYO155" s="10"/>
      <c r="TYP155" s="10"/>
      <c r="TYQ155" s="10"/>
      <c r="TYR155" s="10"/>
      <c r="TYS155" s="10"/>
      <c r="TYT155" s="10"/>
      <c r="TYU155" s="10"/>
      <c r="TYV155" s="10"/>
      <c r="TYW155" s="10"/>
      <c r="TYX155" s="10"/>
      <c r="TYY155" s="10"/>
      <c r="TYZ155" s="10"/>
      <c r="TZA155" s="10"/>
      <c r="TZB155" s="10"/>
      <c r="TZC155" s="10"/>
      <c r="TZD155" s="10"/>
      <c r="TZE155" s="10"/>
      <c r="TZF155" s="10"/>
      <c r="TZG155" s="10"/>
      <c r="TZH155" s="10"/>
      <c r="TZI155" s="10"/>
      <c r="TZJ155" s="10"/>
      <c r="TZK155" s="10"/>
      <c r="TZL155" s="10"/>
      <c r="TZM155" s="10"/>
      <c r="TZN155" s="10"/>
      <c r="TZO155" s="10"/>
      <c r="TZP155" s="10"/>
      <c r="TZQ155" s="10"/>
      <c r="TZR155" s="10"/>
      <c r="TZS155" s="10"/>
      <c r="TZT155" s="10"/>
      <c r="TZU155" s="10"/>
      <c r="TZV155" s="10"/>
      <c r="TZW155" s="10"/>
      <c r="TZX155" s="10"/>
      <c r="TZY155" s="10"/>
      <c r="TZZ155" s="10"/>
      <c r="UAA155" s="10"/>
      <c r="UAB155" s="10"/>
      <c r="UAC155" s="10"/>
      <c r="UAD155" s="10"/>
      <c r="UAE155" s="10"/>
      <c r="UAF155" s="10"/>
      <c r="UAG155" s="10"/>
      <c r="UAH155" s="10"/>
      <c r="UAI155" s="10"/>
      <c r="UAJ155" s="10"/>
      <c r="UAK155" s="10"/>
      <c r="UAL155" s="10"/>
      <c r="UAM155" s="10"/>
      <c r="UAN155" s="10"/>
      <c r="UAO155" s="10"/>
      <c r="UAP155" s="10"/>
      <c r="UAQ155" s="10"/>
      <c r="UAR155" s="10"/>
      <c r="UAS155" s="10"/>
      <c r="UAT155" s="10"/>
      <c r="UAU155" s="10"/>
      <c r="UAV155" s="10"/>
      <c r="UAW155" s="10"/>
      <c r="UAX155" s="10"/>
      <c r="UAY155" s="10"/>
      <c r="UAZ155" s="10"/>
      <c r="UBA155" s="10"/>
      <c r="UBB155" s="10"/>
      <c r="UBC155" s="10"/>
      <c r="UBD155" s="10"/>
      <c r="UBE155" s="10"/>
      <c r="UBF155" s="10"/>
      <c r="UBG155" s="10"/>
      <c r="UBH155" s="10"/>
      <c r="UBI155" s="10"/>
      <c r="UBJ155" s="10"/>
      <c r="UBK155" s="10"/>
      <c r="UBL155" s="10"/>
      <c r="UBM155" s="10"/>
      <c r="UBN155" s="10"/>
      <c r="UBO155" s="10"/>
      <c r="UBP155" s="10"/>
      <c r="UBQ155" s="10"/>
      <c r="UBR155" s="10"/>
      <c r="UBS155" s="10"/>
      <c r="UBT155" s="10"/>
      <c r="UBU155" s="10"/>
      <c r="UBV155" s="10"/>
      <c r="UBW155" s="10"/>
      <c r="UBX155" s="10"/>
      <c r="UBY155" s="10"/>
      <c r="UBZ155" s="10"/>
      <c r="UCA155" s="10"/>
      <c r="UCB155" s="10"/>
      <c r="UCC155" s="10"/>
      <c r="UCD155" s="10"/>
      <c r="UCE155" s="10"/>
      <c r="UCF155" s="10"/>
      <c r="UCG155" s="10"/>
      <c r="UCH155" s="10"/>
      <c r="UCI155" s="10"/>
      <c r="UCJ155" s="10"/>
      <c r="UCK155" s="10"/>
      <c r="UCL155" s="10"/>
      <c r="UCM155" s="10"/>
      <c r="UCN155" s="10"/>
      <c r="UCO155" s="10"/>
      <c r="UCP155" s="10"/>
      <c r="UCQ155" s="10"/>
      <c r="UCR155" s="10"/>
      <c r="UCS155" s="10"/>
      <c r="UCT155" s="10"/>
      <c r="UCU155" s="10"/>
      <c r="UCV155" s="10"/>
      <c r="UCW155" s="10"/>
      <c r="UCX155" s="10"/>
      <c r="UCY155" s="10"/>
      <c r="UCZ155" s="10"/>
      <c r="UDA155" s="10"/>
      <c r="UDB155" s="10"/>
      <c r="UDC155" s="10"/>
      <c r="UDD155" s="10"/>
      <c r="UDE155" s="10"/>
      <c r="UDF155" s="10"/>
      <c r="UDG155" s="10"/>
      <c r="UDH155" s="10"/>
      <c r="UDI155" s="10"/>
      <c r="UDJ155" s="10"/>
      <c r="UDK155" s="10"/>
      <c r="UDL155" s="10"/>
      <c r="UDM155" s="10"/>
      <c r="UDN155" s="10"/>
      <c r="UDO155" s="10"/>
      <c r="UDP155" s="10"/>
      <c r="UDQ155" s="10"/>
      <c r="UDR155" s="10"/>
      <c r="UDS155" s="10"/>
      <c r="UDT155" s="10"/>
      <c r="UDU155" s="10"/>
      <c r="UDV155" s="10"/>
      <c r="UDW155" s="10"/>
      <c r="UDX155" s="10"/>
      <c r="UDY155" s="10"/>
      <c r="UDZ155" s="10"/>
      <c r="UEA155" s="10"/>
      <c r="UEB155" s="10"/>
      <c r="UEC155" s="10"/>
      <c r="UED155" s="10"/>
      <c r="UEE155" s="10"/>
      <c r="UEF155" s="10"/>
      <c r="UEG155" s="10"/>
      <c r="UEH155" s="10"/>
      <c r="UEI155" s="10"/>
      <c r="UEJ155" s="10"/>
      <c r="UEK155" s="10"/>
      <c r="UEL155" s="10"/>
      <c r="UEM155" s="10"/>
      <c r="UEN155" s="10"/>
      <c r="UEO155" s="10"/>
      <c r="UEP155" s="10"/>
      <c r="UEQ155" s="10"/>
      <c r="UER155" s="10"/>
      <c r="UES155" s="10"/>
      <c r="UET155" s="10"/>
      <c r="UEU155" s="10"/>
      <c r="UEV155" s="10"/>
      <c r="UEW155" s="10"/>
      <c r="UEX155" s="10"/>
      <c r="UEY155" s="10"/>
      <c r="UEZ155" s="10"/>
      <c r="UFA155" s="10"/>
      <c r="UFB155" s="10"/>
      <c r="UFC155" s="10"/>
      <c r="UFD155" s="10"/>
      <c r="UFE155" s="10"/>
      <c r="UFF155" s="10"/>
      <c r="UFG155" s="10"/>
      <c r="UFH155" s="10"/>
      <c r="UFI155" s="10"/>
      <c r="UFJ155" s="10"/>
      <c r="UFK155" s="10"/>
      <c r="UFL155" s="10"/>
      <c r="UFM155" s="10"/>
      <c r="UFN155" s="10"/>
      <c r="UFO155" s="10"/>
      <c r="UFP155" s="10"/>
      <c r="UFQ155" s="10"/>
      <c r="UFR155" s="10"/>
      <c r="UFS155" s="10"/>
      <c r="UFT155" s="10"/>
      <c r="UFU155" s="10"/>
      <c r="UFV155" s="10"/>
      <c r="UFW155" s="10"/>
      <c r="UFX155" s="10"/>
      <c r="UFY155" s="10"/>
      <c r="UFZ155" s="10"/>
      <c r="UGA155" s="10"/>
      <c r="UGB155" s="10"/>
      <c r="UGC155" s="10"/>
      <c r="UGD155" s="10"/>
      <c r="UGE155" s="10"/>
      <c r="UGF155" s="10"/>
      <c r="UGG155" s="10"/>
      <c r="UGH155" s="10"/>
      <c r="UGI155" s="10"/>
      <c r="UGJ155" s="10"/>
      <c r="UGK155" s="10"/>
      <c r="UGL155" s="10"/>
      <c r="UGM155" s="10"/>
      <c r="UGN155" s="10"/>
      <c r="UGO155" s="10"/>
      <c r="UGP155" s="10"/>
      <c r="UGQ155" s="10"/>
      <c r="UGR155" s="10"/>
      <c r="UGS155" s="10"/>
      <c r="UGT155" s="10"/>
      <c r="UGU155" s="10"/>
      <c r="UGV155" s="10"/>
      <c r="UGW155" s="10"/>
      <c r="UGX155" s="10"/>
      <c r="UGY155" s="10"/>
      <c r="UGZ155" s="10"/>
      <c r="UHA155" s="10"/>
      <c r="UHB155" s="10"/>
      <c r="UHC155" s="10"/>
      <c r="UHD155" s="10"/>
      <c r="UHE155" s="10"/>
      <c r="UHF155" s="10"/>
      <c r="UHG155" s="10"/>
      <c r="UHH155" s="10"/>
      <c r="UHI155" s="10"/>
      <c r="UHJ155" s="10"/>
      <c r="UHK155" s="10"/>
      <c r="UHL155" s="10"/>
      <c r="UHM155" s="10"/>
      <c r="UHN155" s="10"/>
      <c r="UHO155" s="10"/>
      <c r="UHP155" s="10"/>
      <c r="UHQ155" s="10"/>
      <c r="UHR155" s="10"/>
      <c r="UHS155" s="10"/>
      <c r="UHT155" s="10"/>
      <c r="UHU155" s="10"/>
      <c r="UHV155" s="10"/>
      <c r="UHW155" s="10"/>
      <c r="UHX155" s="10"/>
      <c r="UHY155" s="10"/>
      <c r="UHZ155" s="10"/>
      <c r="UIA155" s="10"/>
      <c r="UIB155" s="10"/>
      <c r="UIC155" s="10"/>
      <c r="UID155" s="10"/>
      <c r="UIE155" s="10"/>
      <c r="UIF155" s="10"/>
      <c r="UIG155" s="10"/>
      <c r="UIH155" s="10"/>
      <c r="UII155" s="10"/>
      <c r="UIJ155" s="10"/>
      <c r="UIK155" s="10"/>
      <c r="UIL155" s="10"/>
      <c r="UIM155" s="10"/>
      <c r="UIN155" s="10"/>
      <c r="UIO155" s="10"/>
      <c r="UIP155" s="10"/>
      <c r="UIQ155" s="10"/>
      <c r="UIR155" s="10"/>
      <c r="UIS155" s="10"/>
      <c r="UIT155" s="10"/>
      <c r="UIU155" s="10"/>
      <c r="UIV155" s="10"/>
      <c r="UIW155" s="10"/>
      <c r="UIX155" s="10"/>
      <c r="UIY155" s="10"/>
      <c r="UIZ155" s="10"/>
      <c r="UJA155" s="10"/>
      <c r="UJB155" s="10"/>
      <c r="UJC155" s="10"/>
      <c r="UJD155" s="10"/>
      <c r="UJE155" s="10"/>
      <c r="UJF155" s="10"/>
      <c r="UJG155" s="10"/>
      <c r="UJH155" s="10"/>
      <c r="UJI155" s="10"/>
      <c r="UJJ155" s="10"/>
      <c r="UJK155" s="10"/>
      <c r="UJL155" s="10"/>
      <c r="UJM155" s="10"/>
      <c r="UJN155" s="10"/>
      <c r="UJO155" s="10"/>
      <c r="UJP155" s="10"/>
      <c r="UJQ155" s="10"/>
      <c r="UJR155" s="10"/>
      <c r="UJS155" s="10"/>
      <c r="UJT155" s="10"/>
      <c r="UJU155" s="10"/>
      <c r="UJV155" s="10"/>
      <c r="UJW155" s="10"/>
      <c r="UJX155" s="10"/>
      <c r="UJY155" s="10"/>
      <c r="UJZ155" s="10"/>
      <c r="UKA155" s="10"/>
      <c r="UKB155" s="10"/>
      <c r="UKC155" s="10"/>
      <c r="UKD155" s="10"/>
      <c r="UKE155" s="10"/>
      <c r="UKF155" s="10"/>
      <c r="UKG155" s="10"/>
      <c r="UKH155" s="10"/>
      <c r="UKI155" s="10"/>
      <c r="UKJ155" s="10"/>
      <c r="UKK155" s="10"/>
      <c r="UKL155" s="10"/>
      <c r="UKM155" s="10"/>
      <c r="UKN155" s="10"/>
      <c r="UKO155" s="10"/>
      <c r="UKP155" s="10"/>
      <c r="UKQ155" s="10"/>
      <c r="UKR155" s="10"/>
      <c r="UKS155" s="10"/>
      <c r="UKT155" s="10"/>
      <c r="UKU155" s="10"/>
      <c r="UKV155" s="10"/>
      <c r="UKW155" s="10"/>
      <c r="UKX155" s="10"/>
      <c r="UKY155" s="10"/>
      <c r="UKZ155" s="10"/>
      <c r="ULA155" s="10"/>
      <c r="ULB155" s="10"/>
      <c r="ULC155" s="10"/>
      <c r="ULD155" s="10"/>
      <c r="ULE155" s="10"/>
      <c r="ULF155" s="10"/>
      <c r="ULG155" s="10"/>
      <c r="ULH155" s="10"/>
      <c r="ULI155" s="10"/>
      <c r="ULJ155" s="10"/>
      <c r="ULK155" s="10"/>
      <c r="ULL155" s="10"/>
      <c r="ULM155" s="10"/>
      <c r="ULN155" s="10"/>
      <c r="ULO155" s="10"/>
      <c r="ULP155" s="10"/>
      <c r="ULQ155" s="10"/>
      <c r="ULR155" s="10"/>
      <c r="ULS155" s="10"/>
      <c r="ULT155" s="10"/>
      <c r="ULU155" s="10"/>
      <c r="ULV155" s="10"/>
      <c r="ULW155" s="10"/>
      <c r="ULX155" s="10"/>
      <c r="ULY155" s="10"/>
      <c r="ULZ155" s="10"/>
      <c r="UMA155" s="10"/>
      <c r="UMB155" s="10"/>
      <c r="UMC155" s="10"/>
      <c r="UMD155" s="10"/>
      <c r="UME155" s="10"/>
      <c r="UMF155" s="10"/>
      <c r="UMG155" s="10"/>
      <c r="UMH155" s="10"/>
      <c r="UMI155" s="10"/>
      <c r="UMJ155" s="10"/>
      <c r="UMK155" s="10"/>
      <c r="UML155" s="10"/>
      <c r="UMM155" s="10"/>
      <c r="UMN155" s="10"/>
      <c r="UMO155" s="10"/>
      <c r="UMP155" s="10"/>
      <c r="UMQ155" s="10"/>
      <c r="UMR155" s="10"/>
      <c r="UMS155" s="10"/>
      <c r="UMT155" s="10"/>
      <c r="UMU155" s="10"/>
      <c r="UMV155" s="10"/>
      <c r="UMW155" s="10"/>
      <c r="UMX155" s="10"/>
      <c r="UMY155" s="10"/>
      <c r="UMZ155" s="10"/>
      <c r="UNA155" s="10"/>
      <c r="UNB155" s="10"/>
      <c r="UNC155" s="10"/>
      <c r="UND155" s="10"/>
      <c r="UNE155" s="10"/>
      <c r="UNF155" s="10"/>
      <c r="UNG155" s="10"/>
      <c r="UNH155" s="10"/>
      <c r="UNI155" s="10"/>
      <c r="UNJ155" s="10"/>
      <c r="UNK155" s="10"/>
      <c r="UNL155" s="10"/>
      <c r="UNM155" s="10"/>
      <c r="UNN155" s="10"/>
      <c r="UNO155" s="10"/>
      <c r="UNP155" s="10"/>
      <c r="UNQ155" s="10"/>
      <c r="UNR155" s="10"/>
      <c r="UNS155" s="10"/>
      <c r="UNT155" s="10"/>
      <c r="UNU155" s="10"/>
      <c r="UNV155" s="10"/>
      <c r="UNW155" s="10"/>
      <c r="UNX155" s="10"/>
      <c r="UNY155" s="10"/>
      <c r="UNZ155" s="10"/>
      <c r="UOA155" s="10"/>
      <c r="UOB155" s="10"/>
      <c r="UOC155" s="10"/>
      <c r="UOD155" s="10"/>
      <c r="UOE155" s="10"/>
      <c r="UOF155" s="10"/>
      <c r="UOG155" s="10"/>
      <c r="UOH155" s="10"/>
      <c r="UOI155" s="10"/>
      <c r="UOJ155" s="10"/>
      <c r="UOK155" s="10"/>
      <c r="UOL155" s="10"/>
      <c r="UOM155" s="10"/>
      <c r="UON155" s="10"/>
      <c r="UOO155" s="10"/>
      <c r="UOP155" s="10"/>
      <c r="UOQ155" s="10"/>
      <c r="UOR155" s="10"/>
      <c r="UOS155" s="10"/>
      <c r="UOT155" s="10"/>
      <c r="UOU155" s="10"/>
      <c r="UOV155" s="10"/>
      <c r="UOW155" s="10"/>
      <c r="UOX155" s="10"/>
      <c r="UOY155" s="10"/>
      <c r="UOZ155" s="10"/>
      <c r="UPA155" s="10"/>
      <c r="UPB155" s="10"/>
      <c r="UPC155" s="10"/>
      <c r="UPD155" s="10"/>
      <c r="UPE155" s="10"/>
      <c r="UPF155" s="10"/>
      <c r="UPG155" s="10"/>
      <c r="UPH155" s="10"/>
      <c r="UPI155" s="10"/>
      <c r="UPJ155" s="10"/>
      <c r="UPK155" s="10"/>
      <c r="UPL155" s="10"/>
      <c r="UPM155" s="10"/>
      <c r="UPN155" s="10"/>
      <c r="UPO155" s="10"/>
      <c r="UPP155" s="10"/>
      <c r="UPQ155" s="10"/>
      <c r="UPR155" s="10"/>
      <c r="UPS155" s="10"/>
      <c r="UPT155" s="10"/>
      <c r="UPU155" s="10"/>
      <c r="UPV155" s="10"/>
      <c r="UPW155" s="10"/>
      <c r="UPX155" s="10"/>
      <c r="UPY155" s="10"/>
      <c r="UPZ155" s="10"/>
      <c r="UQA155" s="10"/>
      <c r="UQB155" s="10"/>
      <c r="UQC155" s="10"/>
      <c r="UQD155" s="10"/>
      <c r="UQE155" s="10"/>
      <c r="UQF155" s="10"/>
      <c r="UQG155" s="10"/>
      <c r="UQH155" s="10"/>
      <c r="UQI155" s="10"/>
      <c r="UQJ155" s="10"/>
      <c r="UQK155" s="10"/>
      <c r="UQL155" s="10"/>
      <c r="UQM155" s="10"/>
      <c r="UQN155" s="10"/>
      <c r="UQO155" s="10"/>
      <c r="UQP155" s="10"/>
      <c r="UQQ155" s="10"/>
      <c r="UQR155" s="10"/>
      <c r="UQS155" s="10"/>
      <c r="UQT155" s="10"/>
      <c r="UQU155" s="10"/>
      <c r="UQV155" s="10"/>
      <c r="UQW155" s="10"/>
      <c r="UQX155" s="10"/>
      <c r="UQY155" s="10"/>
      <c r="UQZ155" s="10"/>
      <c r="URA155" s="10"/>
      <c r="URB155" s="10"/>
      <c r="URC155" s="10"/>
      <c r="URD155" s="10"/>
      <c r="URE155" s="10"/>
      <c r="URF155" s="10"/>
      <c r="URG155" s="10"/>
      <c r="URH155" s="10"/>
      <c r="URI155" s="10"/>
      <c r="URJ155" s="10"/>
      <c r="URK155" s="10"/>
      <c r="URL155" s="10"/>
      <c r="URM155" s="10"/>
      <c r="URN155" s="10"/>
      <c r="URO155" s="10"/>
      <c r="URP155" s="10"/>
      <c r="URQ155" s="10"/>
      <c r="URR155" s="10"/>
      <c r="URS155" s="10"/>
      <c r="URT155" s="10"/>
      <c r="URU155" s="10"/>
      <c r="URV155" s="10"/>
      <c r="URW155" s="10"/>
      <c r="URX155" s="10"/>
      <c r="URY155" s="10"/>
      <c r="URZ155" s="10"/>
      <c r="USA155" s="10"/>
      <c r="USB155" s="10"/>
      <c r="USC155" s="10"/>
      <c r="USD155" s="10"/>
      <c r="USE155" s="10"/>
      <c r="USF155" s="10"/>
      <c r="USG155" s="10"/>
      <c r="USH155" s="10"/>
      <c r="USI155" s="10"/>
      <c r="USJ155" s="10"/>
      <c r="USK155" s="10"/>
      <c r="USL155" s="10"/>
      <c r="USM155" s="10"/>
      <c r="USN155" s="10"/>
      <c r="USO155" s="10"/>
      <c r="USP155" s="10"/>
      <c r="USQ155" s="10"/>
      <c r="USR155" s="10"/>
      <c r="USS155" s="10"/>
      <c r="UST155" s="10"/>
      <c r="USU155" s="10"/>
      <c r="USV155" s="10"/>
      <c r="USW155" s="10"/>
      <c r="USX155" s="10"/>
      <c r="USY155" s="10"/>
      <c r="USZ155" s="10"/>
      <c r="UTA155" s="10"/>
      <c r="UTB155" s="10"/>
      <c r="UTC155" s="10"/>
      <c r="UTD155" s="10"/>
      <c r="UTE155" s="10"/>
      <c r="UTF155" s="10"/>
      <c r="UTG155" s="10"/>
      <c r="UTH155" s="10"/>
      <c r="UTI155" s="10"/>
      <c r="UTJ155" s="10"/>
      <c r="UTK155" s="10"/>
      <c r="UTL155" s="10"/>
      <c r="UTM155" s="10"/>
      <c r="UTN155" s="10"/>
      <c r="UTO155" s="10"/>
      <c r="UTP155" s="10"/>
      <c r="UTQ155" s="10"/>
      <c r="UTR155" s="10"/>
      <c r="UTS155" s="10"/>
      <c r="UTT155" s="10"/>
      <c r="UTU155" s="10"/>
      <c r="UTV155" s="10"/>
      <c r="UTW155" s="10"/>
      <c r="UTX155" s="10"/>
      <c r="UTY155" s="10"/>
      <c r="UTZ155" s="10"/>
      <c r="UUA155" s="10"/>
      <c r="UUB155" s="10"/>
      <c r="UUC155" s="10"/>
      <c r="UUD155" s="10"/>
      <c r="UUE155" s="10"/>
      <c r="UUF155" s="10"/>
      <c r="UUG155" s="10"/>
      <c r="UUH155" s="10"/>
      <c r="UUI155" s="10"/>
      <c r="UUJ155" s="10"/>
      <c r="UUK155" s="10"/>
      <c r="UUL155" s="10"/>
      <c r="UUM155" s="10"/>
      <c r="UUN155" s="10"/>
      <c r="UUO155" s="10"/>
      <c r="UUP155" s="10"/>
      <c r="UUQ155" s="10"/>
      <c r="UUR155" s="10"/>
      <c r="UUS155" s="10"/>
      <c r="UUT155" s="10"/>
      <c r="UUU155" s="10"/>
      <c r="UUV155" s="10"/>
      <c r="UUW155" s="10"/>
      <c r="UUX155" s="10"/>
      <c r="UUY155" s="10"/>
      <c r="UUZ155" s="10"/>
      <c r="UVA155" s="10"/>
      <c r="UVB155" s="10"/>
      <c r="UVC155" s="10"/>
      <c r="UVD155" s="10"/>
      <c r="UVE155" s="10"/>
      <c r="UVF155" s="10"/>
      <c r="UVG155" s="10"/>
      <c r="UVH155" s="10"/>
      <c r="UVI155" s="10"/>
      <c r="UVJ155" s="10"/>
      <c r="UVK155" s="10"/>
      <c r="UVL155" s="10"/>
      <c r="UVM155" s="10"/>
      <c r="UVN155" s="10"/>
      <c r="UVO155" s="10"/>
      <c r="UVP155" s="10"/>
      <c r="UVQ155" s="10"/>
      <c r="UVR155" s="10"/>
      <c r="UVS155" s="10"/>
      <c r="UVT155" s="10"/>
      <c r="UVU155" s="10"/>
      <c r="UVV155" s="10"/>
      <c r="UVW155" s="10"/>
      <c r="UVX155" s="10"/>
      <c r="UVY155" s="10"/>
      <c r="UVZ155" s="10"/>
      <c r="UWA155" s="10"/>
      <c r="UWB155" s="10"/>
      <c r="UWC155" s="10"/>
      <c r="UWD155" s="10"/>
      <c r="UWE155" s="10"/>
      <c r="UWF155" s="10"/>
      <c r="UWG155" s="10"/>
      <c r="UWH155" s="10"/>
      <c r="UWI155" s="10"/>
      <c r="UWJ155" s="10"/>
      <c r="UWK155" s="10"/>
      <c r="UWL155" s="10"/>
      <c r="UWM155" s="10"/>
      <c r="UWN155" s="10"/>
      <c r="UWO155" s="10"/>
      <c r="UWP155" s="10"/>
      <c r="UWQ155" s="10"/>
      <c r="UWR155" s="10"/>
      <c r="UWS155" s="10"/>
      <c r="UWT155" s="10"/>
      <c r="UWU155" s="10"/>
      <c r="UWV155" s="10"/>
      <c r="UWW155" s="10"/>
      <c r="UWX155" s="10"/>
      <c r="UWY155" s="10"/>
      <c r="UWZ155" s="10"/>
      <c r="UXA155" s="10"/>
      <c r="UXB155" s="10"/>
      <c r="UXC155" s="10"/>
      <c r="UXD155" s="10"/>
      <c r="UXE155" s="10"/>
      <c r="UXF155" s="10"/>
      <c r="UXG155" s="10"/>
      <c r="UXH155" s="10"/>
      <c r="UXI155" s="10"/>
      <c r="UXJ155" s="10"/>
      <c r="UXK155" s="10"/>
      <c r="UXL155" s="10"/>
      <c r="UXM155" s="10"/>
      <c r="UXN155" s="10"/>
      <c r="UXO155" s="10"/>
      <c r="UXP155" s="10"/>
      <c r="UXQ155" s="10"/>
      <c r="UXR155" s="10"/>
      <c r="UXS155" s="10"/>
      <c r="UXT155" s="10"/>
      <c r="UXU155" s="10"/>
      <c r="UXV155" s="10"/>
      <c r="UXW155" s="10"/>
      <c r="UXX155" s="10"/>
      <c r="UXY155" s="10"/>
      <c r="UXZ155" s="10"/>
      <c r="UYA155" s="10"/>
      <c r="UYB155" s="10"/>
      <c r="UYC155" s="10"/>
      <c r="UYD155" s="10"/>
      <c r="UYE155" s="10"/>
      <c r="UYF155" s="10"/>
      <c r="UYG155" s="10"/>
      <c r="UYH155" s="10"/>
      <c r="UYI155" s="10"/>
      <c r="UYJ155" s="10"/>
      <c r="UYK155" s="10"/>
      <c r="UYL155" s="10"/>
      <c r="UYM155" s="10"/>
      <c r="UYN155" s="10"/>
      <c r="UYO155" s="10"/>
      <c r="UYP155" s="10"/>
      <c r="UYQ155" s="10"/>
      <c r="UYR155" s="10"/>
      <c r="UYS155" s="10"/>
      <c r="UYT155" s="10"/>
      <c r="UYU155" s="10"/>
      <c r="UYV155" s="10"/>
      <c r="UYW155" s="10"/>
      <c r="UYX155" s="10"/>
      <c r="UYY155" s="10"/>
      <c r="UYZ155" s="10"/>
      <c r="UZA155" s="10"/>
      <c r="UZB155" s="10"/>
      <c r="UZC155" s="10"/>
      <c r="UZD155" s="10"/>
      <c r="UZE155" s="10"/>
      <c r="UZF155" s="10"/>
      <c r="UZG155" s="10"/>
      <c r="UZH155" s="10"/>
      <c r="UZI155" s="10"/>
      <c r="UZJ155" s="10"/>
      <c r="UZK155" s="10"/>
      <c r="UZL155" s="10"/>
      <c r="UZM155" s="10"/>
      <c r="UZN155" s="10"/>
      <c r="UZO155" s="10"/>
      <c r="UZP155" s="10"/>
      <c r="UZQ155" s="10"/>
      <c r="UZR155" s="10"/>
      <c r="UZS155" s="10"/>
      <c r="UZT155" s="10"/>
      <c r="UZU155" s="10"/>
      <c r="UZV155" s="10"/>
      <c r="UZW155" s="10"/>
      <c r="UZX155" s="10"/>
      <c r="UZY155" s="10"/>
      <c r="UZZ155" s="10"/>
      <c r="VAA155" s="10"/>
      <c r="VAB155" s="10"/>
      <c r="VAC155" s="10"/>
      <c r="VAD155" s="10"/>
      <c r="VAE155" s="10"/>
      <c r="VAF155" s="10"/>
      <c r="VAG155" s="10"/>
      <c r="VAH155" s="10"/>
      <c r="VAI155" s="10"/>
      <c r="VAJ155" s="10"/>
      <c r="VAK155" s="10"/>
      <c r="VAL155" s="10"/>
      <c r="VAM155" s="10"/>
      <c r="VAN155" s="10"/>
      <c r="VAO155" s="10"/>
      <c r="VAP155" s="10"/>
      <c r="VAQ155" s="10"/>
      <c r="VAR155" s="10"/>
      <c r="VAS155" s="10"/>
      <c r="VAT155" s="10"/>
      <c r="VAU155" s="10"/>
      <c r="VAV155" s="10"/>
      <c r="VAW155" s="10"/>
      <c r="VAX155" s="10"/>
      <c r="VAY155" s="10"/>
      <c r="VAZ155" s="10"/>
      <c r="VBA155" s="10"/>
      <c r="VBB155" s="10"/>
      <c r="VBC155" s="10"/>
      <c r="VBD155" s="10"/>
      <c r="VBE155" s="10"/>
      <c r="VBF155" s="10"/>
      <c r="VBG155" s="10"/>
      <c r="VBH155" s="10"/>
      <c r="VBI155" s="10"/>
      <c r="VBJ155" s="10"/>
      <c r="VBK155" s="10"/>
      <c r="VBL155" s="10"/>
      <c r="VBM155" s="10"/>
      <c r="VBN155" s="10"/>
      <c r="VBO155" s="10"/>
      <c r="VBP155" s="10"/>
      <c r="VBQ155" s="10"/>
      <c r="VBR155" s="10"/>
      <c r="VBS155" s="10"/>
      <c r="VBT155" s="10"/>
      <c r="VBU155" s="10"/>
      <c r="VBV155" s="10"/>
      <c r="VBW155" s="10"/>
      <c r="VBX155" s="10"/>
      <c r="VBY155" s="10"/>
      <c r="VBZ155" s="10"/>
      <c r="VCA155" s="10"/>
      <c r="VCB155" s="10"/>
      <c r="VCC155" s="10"/>
      <c r="VCD155" s="10"/>
      <c r="VCE155" s="10"/>
      <c r="VCF155" s="10"/>
      <c r="VCG155" s="10"/>
      <c r="VCH155" s="10"/>
      <c r="VCI155" s="10"/>
      <c r="VCJ155" s="10"/>
      <c r="VCK155" s="10"/>
      <c r="VCL155" s="10"/>
      <c r="VCM155" s="10"/>
      <c r="VCN155" s="10"/>
      <c r="VCO155" s="10"/>
      <c r="VCP155" s="10"/>
      <c r="VCQ155" s="10"/>
      <c r="VCR155" s="10"/>
      <c r="VCS155" s="10"/>
      <c r="VCT155" s="10"/>
      <c r="VCU155" s="10"/>
      <c r="VCV155" s="10"/>
      <c r="VCW155" s="10"/>
      <c r="VCX155" s="10"/>
      <c r="VCY155" s="10"/>
      <c r="VCZ155" s="10"/>
      <c r="VDA155" s="10"/>
      <c r="VDB155" s="10"/>
      <c r="VDC155" s="10"/>
      <c r="VDD155" s="10"/>
      <c r="VDE155" s="10"/>
      <c r="VDF155" s="10"/>
      <c r="VDG155" s="10"/>
      <c r="VDH155" s="10"/>
      <c r="VDI155" s="10"/>
      <c r="VDJ155" s="10"/>
      <c r="VDK155" s="10"/>
      <c r="VDL155" s="10"/>
      <c r="VDM155" s="10"/>
      <c r="VDN155" s="10"/>
      <c r="VDO155" s="10"/>
      <c r="VDP155" s="10"/>
      <c r="VDQ155" s="10"/>
      <c r="VDR155" s="10"/>
      <c r="VDS155" s="10"/>
      <c r="VDT155" s="10"/>
      <c r="VDU155" s="10"/>
      <c r="VDV155" s="10"/>
      <c r="VDW155" s="10"/>
      <c r="VDX155" s="10"/>
      <c r="VDY155" s="10"/>
      <c r="VDZ155" s="10"/>
      <c r="VEA155" s="10"/>
      <c r="VEB155" s="10"/>
      <c r="VEC155" s="10"/>
      <c r="VED155" s="10"/>
      <c r="VEE155" s="10"/>
      <c r="VEF155" s="10"/>
      <c r="VEG155" s="10"/>
      <c r="VEH155" s="10"/>
      <c r="VEI155" s="10"/>
      <c r="VEJ155" s="10"/>
      <c r="VEK155" s="10"/>
      <c r="VEL155" s="10"/>
      <c r="VEM155" s="10"/>
      <c r="VEN155" s="10"/>
      <c r="VEO155" s="10"/>
      <c r="VEP155" s="10"/>
      <c r="VEQ155" s="10"/>
      <c r="VER155" s="10"/>
      <c r="VES155" s="10"/>
      <c r="VET155" s="10"/>
      <c r="VEU155" s="10"/>
      <c r="VEV155" s="10"/>
      <c r="VEW155" s="10"/>
      <c r="VEX155" s="10"/>
      <c r="VEY155" s="10"/>
      <c r="VEZ155" s="10"/>
      <c r="VFA155" s="10"/>
      <c r="VFB155" s="10"/>
      <c r="VFC155" s="10"/>
      <c r="VFD155" s="10"/>
      <c r="VFE155" s="10"/>
      <c r="VFF155" s="10"/>
      <c r="VFG155" s="10"/>
      <c r="VFH155" s="10"/>
      <c r="VFI155" s="10"/>
      <c r="VFJ155" s="10"/>
      <c r="VFK155" s="10"/>
      <c r="VFL155" s="10"/>
      <c r="VFM155" s="10"/>
      <c r="VFN155" s="10"/>
      <c r="VFO155" s="10"/>
      <c r="VFP155" s="10"/>
      <c r="VFQ155" s="10"/>
      <c r="VFR155" s="10"/>
      <c r="VFS155" s="10"/>
      <c r="VFT155" s="10"/>
      <c r="VFU155" s="10"/>
      <c r="VFV155" s="10"/>
      <c r="VFW155" s="10"/>
      <c r="VFX155" s="10"/>
      <c r="VFY155" s="10"/>
      <c r="VFZ155" s="10"/>
      <c r="VGA155" s="10"/>
      <c r="VGB155" s="10"/>
      <c r="VGC155" s="10"/>
      <c r="VGD155" s="10"/>
      <c r="VGE155" s="10"/>
      <c r="VGF155" s="10"/>
      <c r="VGG155" s="10"/>
      <c r="VGH155" s="10"/>
      <c r="VGI155" s="10"/>
      <c r="VGJ155" s="10"/>
      <c r="VGK155" s="10"/>
      <c r="VGL155" s="10"/>
      <c r="VGM155" s="10"/>
      <c r="VGN155" s="10"/>
      <c r="VGO155" s="10"/>
      <c r="VGP155" s="10"/>
      <c r="VGQ155" s="10"/>
      <c r="VGR155" s="10"/>
      <c r="VGS155" s="10"/>
      <c r="VGT155" s="10"/>
      <c r="VGU155" s="10"/>
      <c r="VGV155" s="10"/>
      <c r="VGW155" s="10"/>
      <c r="VGX155" s="10"/>
      <c r="VGY155" s="10"/>
      <c r="VGZ155" s="10"/>
      <c r="VHA155" s="10"/>
      <c r="VHB155" s="10"/>
      <c r="VHC155" s="10"/>
      <c r="VHD155" s="10"/>
      <c r="VHE155" s="10"/>
      <c r="VHF155" s="10"/>
      <c r="VHG155" s="10"/>
      <c r="VHH155" s="10"/>
      <c r="VHI155" s="10"/>
      <c r="VHJ155" s="10"/>
      <c r="VHK155" s="10"/>
      <c r="VHL155" s="10"/>
      <c r="VHM155" s="10"/>
      <c r="VHN155" s="10"/>
      <c r="VHO155" s="10"/>
      <c r="VHP155" s="10"/>
      <c r="VHQ155" s="10"/>
      <c r="VHR155" s="10"/>
      <c r="VHS155" s="10"/>
      <c r="VHT155" s="10"/>
      <c r="VHU155" s="10"/>
      <c r="VHV155" s="10"/>
      <c r="VHW155" s="10"/>
      <c r="VHX155" s="10"/>
      <c r="VHY155" s="10"/>
      <c r="VHZ155" s="10"/>
      <c r="VIA155" s="10"/>
      <c r="VIB155" s="10"/>
      <c r="VIC155" s="10"/>
      <c r="VID155" s="10"/>
      <c r="VIE155" s="10"/>
      <c r="VIF155" s="10"/>
      <c r="VIG155" s="10"/>
      <c r="VIH155" s="10"/>
      <c r="VII155" s="10"/>
      <c r="VIJ155" s="10"/>
      <c r="VIK155" s="10"/>
      <c r="VIL155" s="10"/>
      <c r="VIM155" s="10"/>
      <c r="VIN155" s="10"/>
      <c r="VIO155" s="10"/>
      <c r="VIP155" s="10"/>
      <c r="VIQ155" s="10"/>
      <c r="VIR155" s="10"/>
      <c r="VIS155" s="10"/>
      <c r="VIT155" s="10"/>
      <c r="VIU155" s="10"/>
      <c r="VIV155" s="10"/>
      <c r="VIW155" s="10"/>
      <c r="VIX155" s="10"/>
      <c r="VIY155" s="10"/>
      <c r="VIZ155" s="10"/>
      <c r="VJA155" s="10"/>
      <c r="VJB155" s="10"/>
      <c r="VJC155" s="10"/>
      <c r="VJD155" s="10"/>
      <c r="VJE155" s="10"/>
      <c r="VJF155" s="10"/>
      <c r="VJG155" s="10"/>
      <c r="VJH155" s="10"/>
      <c r="VJI155" s="10"/>
      <c r="VJJ155" s="10"/>
      <c r="VJK155" s="10"/>
      <c r="VJL155" s="10"/>
      <c r="VJM155" s="10"/>
      <c r="VJN155" s="10"/>
      <c r="VJO155" s="10"/>
      <c r="VJP155" s="10"/>
      <c r="VJQ155" s="10"/>
      <c r="VJR155" s="10"/>
      <c r="VJS155" s="10"/>
      <c r="VJT155" s="10"/>
      <c r="VJU155" s="10"/>
      <c r="VJV155" s="10"/>
      <c r="VJW155" s="10"/>
      <c r="VJX155" s="10"/>
      <c r="VJY155" s="10"/>
      <c r="VJZ155" s="10"/>
      <c r="VKA155" s="10"/>
      <c r="VKB155" s="10"/>
      <c r="VKC155" s="10"/>
      <c r="VKD155" s="10"/>
      <c r="VKE155" s="10"/>
      <c r="VKF155" s="10"/>
      <c r="VKG155" s="10"/>
      <c r="VKH155" s="10"/>
      <c r="VKI155" s="10"/>
      <c r="VKJ155" s="10"/>
      <c r="VKK155" s="10"/>
      <c r="VKL155" s="10"/>
      <c r="VKM155" s="10"/>
      <c r="VKN155" s="10"/>
      <c r="VKO155" s="10"/>
      <c r="VKP155" s="10"/>
      <c r="VKQ155" s="10"/>
      <c r="VKR155" s="10"/>
      <c r="VKS155" s="10"/>
      <c r="VKT155" s="10"/>
      <c r="VKU155" s="10"/>
      <c r="VKV155" s="10"/>
      <c r="VKW155" s="10"/>
      <c r="VKX155" s="10"/>
      <c r="VKY155" s="10"/>
      <c r="VKZ155" s="10"/>
      <c r="VLA155" s="10"/>
      <c r="VLB155" s="10"/>
      <c r="VLC155" s="10"/>
      <c r="VLD155" s="10"/>
      <c r="VLE155" s="10"/>
      <c r="VLF155" s="10"/>
      <c r="VLG155" s="10"/>
      <c r="VLH155" s="10"/>
      <c r="VLI155" s="10"/>
      <c r="VLJ155" s="10"/>
      <c r="VLK155" s="10"/>
      <c r="VLL155" s="10"/>
      <c r="VLM155" s="10"/>
      <c r="VLN155" s="10"/>
      <c r="VLO155" s="10"/>
      <c r="VLP155" s="10"/>
      <c r="VLQ155" s="10"/>
      <c r="VLR155" s="10"/>
      <c r="VLS155" s="10"/>
      <c r="VLT155" s="10"/>
      <c r="VLU155" s="10"/>
      <c r="VLV155" s="10"/>
      <c r="VLW155" s="10"/>
      <c r="VLX155" s="10"/>
      <c r="VLY155" s="10"/>
      <c r="VLZ155" s="10"/>
      <c r="VMA155" s="10"/>
      <c r="VMB155" s="10"/>
      <c r="VMC155" s="10"/>
      <c r="VMD155" s="10"/>
      <c r="VME155" s="10"/>
      <c r="VMF155" s="10"/>
      <c r="VMG155" s="10"/>
      <c r="VMH155" s="10"/>
      <c r="VMI155" s="10"/>
      <c r="VMJ155" s="10"/>
      <c r="VMK155" s="10"/>
      <c r="VML155" s="10"/>
      <c r="VMM155" s="10"/>
      <c r="VMN155" s="10"/>
      <c r="VMO155" s="10"/>
      <c r="VMP155" s="10"/>
      <c r="VMQ155" s="10"/>
      <c r="VMR155" s="10"/>
      <c r="VMS155" s="10"/>
      <c r="VMT155" s="10"/>
      <c r="VMU155" s="10"/>
      <c r="VMV155" s="10"/>
      <c r="VMW155" s="10"/>
      <c r="VMX155" s="10"/>
      <c r="VMY155" s="10"/>
      <c r="VMZ155" s="10"/>
      <c r="VNA155" s="10"/>
      <c r="VNB155" s="10"/>
      <c r="VNC155" s="10"/>
      <c r="VND155" s="10"/>
      <c r="VNE155" s="10"/>
      <c r="VNF155" s="10"/>
      <c r="VNG155" s="10"/>
      <c r="VNH155" s="10"/>
      <c r="VNI155" s="10"/>
      <c r="VNJ155" s="10"/>
      <c r="VNK155" s="10"/>
      <c r="VNL155" s="10"/>
      <c r="VNM155" s="10"/>
      <c r="VNN155" s="10"/>
      <c r="VNO155" s="10"/>
      <c r="VNP155" s="10"/>
      <c r="VNQ155" s="10"/>
      <c r="VNR155" s="10"/>
      <c r="VNS155" s="10"/>
      <c r="VNT155" s="10"/>
      <c r="VNU155" s="10"/>
      <c r="VNV155" s="10"/>
      <c r="VNW155" s="10"/>
      <c r="VNX155" s="10"/>
      <c r="VNY155" s="10"/>
      <c r="VNZ155" s="10"/>
      <c r="VOA155" s="10"/>
      <c r="VOB155" s="10"/>
      <c r="VOC155" s="10"/>
      <c r="VOD155" s="10"/>
      <c r="VOE155" s="10"/>
      <c r="VOF155" s="10"/>
      <c r="VOG155" s="10"/>
      <c r="VOH155" s="10"/>
      <c r="VOI155" s="10"/>
      <c r="VOJ155" s="10"/>
      <c r="VOK155" s="10"/>
      <c r="VOL155" s="10"/>
      <c r="VOM155" s="10"/>
      <c r="VON155" s="10"/>
      <c r="VOO155" s="10"/>
      <c r="VOP155" s="10"/>
      <c r="VOQ155" s="10"/>
      <c r="VOR155" s="10"/>
      <c r="VOS155" s="10"/>
      <c r="VOT155" s="10"/>
      <c r="VOU155" s="10"/>
      <c r="VOV155" s="10"/>
      <c r="VOW155" s="10"/>
      <c r="VOX155" s="10"/>
      <c r="VOY155" s="10"/>
      <c r="VOZ155" s="10"/>
      <c r="VPA155" s="10"/>
      <c r="VPB155" s="10"/>
      <c r="VPC155" s="10"/>
      <c r="VPD155" s="10"/>
      <c r="VPE155" s="10"/>
      <c r="VPF155" s="10"/>
      <c r="VPG155" s="10"/>
      <c r="VPH155" s="10"/>
      <c r="VPI155" s="10"/>
      <c r="VPJ155" s="10"/>
      <c r="VPK155" s="10"/>
      <c r="VPL155" s="10"/>
      <c r="VPM155" s="10"/>
      <c r="VPN155" s="10"/>
      <c r="VPO155" s="10"/>
      <c r="VPP155" s="10"/>
      <c r="VPQ155" s="10"/>
      <c r="VPR155" s="10"/>
      <c r="VPS155" s="10"/>
      <c r="VPT155" s="10"/>
      <c r="VPU155" s="10"/>
      <c r="VPV155" s="10"/>
      <c r="VPW155" s="10"/>
      <c r="VPX155" s="10"/>
      <c r="VPY155" s="10"/>
      <c r="VPZ155" s="10"/>
      <c r="VQA155" s="10"/>
      <c r="VQB155" s="10"/>
      <c r="VQC155" s="10"/>
      <c r="VQD155" s="10"/>
      <c r="VQE155" s="10"/>
      <c r="VQF155" s="10"/>
      <c r="VQG155" s="10"/>
      <c r="VQH155" s="10"/>
      <c r="VQI155" s="10"/>
      <c r="VQJ155" s="10"/>
      <c r="VQK155" s="10"/>
      <c r="VQL155" s="10"/>
      <c r="VQM155" s="10"/>
      <c r="VQN155" s="10"/>
      <c r="VQO155" s="10"/>
      <c r="VQP155" s="10"/>
      <c r="VQQ155" s="10"/>
      <c r="VQR155" s="10"/>
      <c r="VQS155" s="10"/>
      <c r="VQT155" s="10"/>
      <c r="VQU155" s="10"/>
      <c r="VQV155" s="10"/>
      <c r="VQW155" s="10"/>
      <c r="VQX155" s="10"/>
      <c r="VQY155" s="10"/>
      <c r="VQZ155" s="10"/>
      <c r="VRA155" s="10"/>
      <c r="VRB155" s="10"/>
      <c r="VRC155" s="10"/>
      <c r="VRD155" s="10"/>
      <c r="VRE155" s="10"/>
      <c r="VRF155" s="10"/>
      <c r="VRG155" s="10"/>
      <c r="VRH155" s="10"/>
      <c r="VRI155" s="10"/>
      <c r="VRJ155" s="10"/>
      <c r="VRK155" s="10"/>
      <c r="VRL155" s="10"/>
      <c r="VRM155" s="10"/>
      <c r="VRN155" s="10"/>
      <c r="VRO155" s="10"/>
      <c r="VRP155" s="10"/>
      <c r="VRQ155" s="10"/>
      <c r="VRR155" s="10"/>
      <c r="VRS155" s="10"/>
      <c r="VRT155" s="10"/>
      <c r="VRU155" s="10"/>
      <c r="VRV155" s="10"/>
      <c r="VRW155" s="10"/>
      <c r="VRX155" s="10"/>
      <c r="VRY155" s="10"/>
      <c r="VRZ155" s="10"/>
      <c r="VSA155" s="10"/>
      <c r="VSB155" s="10"/>
      <c r="VSC155" s="10"/>
      <c r="VSD155" s="10"/>
      <c r="VSE155" s="10"/>
      <c r="VSF155" s="10"/>
      <c r="VSG155" s="10"/>
      <c r="VSH155" s="10"/>
      <c r="VSI155" s="10"/>
      <c r="VSJ155" s="10"/>
      <c r="VSK155" s="10"/>
      <c r="VSL155" s="10"/>
      <c r="VSM155" s="10"/>
      <c r="VSN155" s="10"/>
      <c r="VSO155" s="10"/>
      <c r="VSP155" s="10"/>
      <c r="VSQ155" s="10"/>
      <c r="VSR155" s="10"/>
      <c r="VSS155" s="10"/>
      <c r="VST155" s="10"/>
      <c r="VSU155" s="10"/>
      <c r="VSV155" s="10"/>
      <c r="VSW155" s="10"/>
      <c r="VSX155" s="10"/>
      <c r="VSY155" s="10"/>
      <c r="VSZ155" s="10"/>
      <c r="VTA155" s="10"/>
      <c r="VTB155" s="10"/>
      <c r="VTC155" s="10"/>
      <c r="VTD155" s="10"/>
      <c r="VTE155" s="10"/>
      <c r="VTF155" s="10"/>
      <c r="VTG155" s="10"/>
      <c r="VTH155" s="10"/>
      <c r="VTI155" s="10"/>
      <c r="VTJ155" s="10"/>
      <c r="VTK155" s="10"/>
      <c r="VTL155" s="10"/>
      <c r="VTM155" s="10"/>
      <c r="VTN155" s="10"/>
      <c r="VTO155" s="10"/>
      <c r="VTP155" s="10"/>
      <c r="VTQ155" s="10"/>
      <c r="VTR155" s="10"/>
      <c r="VTS155" s="10"/>
      <c r="VTT155" s="10"/>
      <c r="VTU155" s="10"/>
      <c r="VTV155" s="10"/>
      <c r="VTW155" s="10"/>
      <c r="VTX155" s="10"/>
      <c r="VTY155" s="10"/>
      <c r="VTZ155" s="10"/>
      <c r="VUA155" s="10"/>
      <c r="VUB155" s="10"/>
      <c r="VUC155" s="10"/>
      <c r="VUD155" s="10"/>
      <c r="VUE155" s="10"/>
      <c r="VUF155" s="10"/>
      <c r="VUG155" s="10"/>
      <c r="VUH155" s="10"/>
      <c r="VUI155" s="10"/>
      <c r="VUJ155" s="10"/>
      <c r="VUK155" s="10"/>
      <c r="VUL155" s="10"/>
      <c r="VUM155" s="10"/>
      <c r="VUN155" s="10"/>
      <c r="VUO155" s="10"/>
      <c r="VUP155" s="10"/>
      <c r="VUQ155" s="10"/>
      <c r="VUR155" s="10"/>
      <c r="VUS155" s="10"/>
      <c r="VUT155" s="10"/>
      <c r="VUU155" s="10"/>
      <c r="VUV155" s="10"/>
      <c r="VUW155" s="10"/>
      <c r="VUX155" s="10"/>
      <c r="VUY155" s="10"/>
      <c r="VUZ155" s="10"/>
      <c r="VVA155" s="10"/>
      <c r="VVB155" s="10"/>
      <c r="VVC155" s="10"/>
      <c r="VVD155" s="10"/>
      <c r="VVE155" s="10"/>
      <c r="VVF155" s="10"/>
      <c r="VVG155" s="10"/>
      <c r="VVH155" s="10"/>
      <c r="VVI155" s="10"/>
      <c r="VVJ155" s="10"/>
      <c r="VVK155" s="10"/>
      <c r="VVL155" s="10"/>
      <c r="VVM155" s="10"/>
      <c r="VVN155" s="10"/>
      <c r="VVO155" s="10"/>
      <c r="VVP155" s="10"/>
      <c r="VVQ155" s="10"/>
      <c r="VVR155" s="10"/>
      <c r="VVS155" s="10"/>
      <c r="VVT155" s="10"/>
      <c r="VVU155" s="10"/>
      <c r="VVV155" s="10"/>
      <c r="VVW155" s="10"/>
      <c r="VVX155" s="10"/>
      <c r="VVY155" s="10"/>
      <c r="VVZ155" s="10"/>
      <c r="VWA155" s="10"/>
      <c r="VWB155" s="10"/>
      <c r="VWC155" s="10"/>
      <c r="VWD155" s="10"/>
      <c r="VWE155" s="10"/>
      <c r="VWF155" s="10"/>
      <c r="VWG155" s="10"/>
      <c r="VWH155" s="10"/>
      <c r="VWI155" s="10"/>
      <c r="VWJ155" s="10"/>
      <c r="VWK155" s="10"/>
      <c r="VWL155" s="10"/>
      <c r="VWM155" s="10"/>
      <c r="VWN155" s="10"/>
      <c r="VWO155" s="10"/>
      <c r="VWP155" s="10"/>
      <c r="VWQ155" s="10"/>
      <c r="VWR155" s="10"/>
      <c r="VWS155" s="10"/>
      <c r="VWT155" s="10"/>
      <c r="VWU155" s="10"/>
      <c r="VWV155" s="10"/>
      <c r="VWW155" s="10"/>
      <c r="VWX155" s="10"/>
      <c r="VWY155" s="10"/>
      <c r="VWZ155" s="10"/>
      <c r="VXA155" s="10"/>
      <c r="VXB155" s="10"/>
      <c r="VXC155" s="10"/>
      <c r="VXD155" s="10"/>
      <c r="VXE155" s="10"/>
      <c r="VXF155" s="10"/>
      <c r="VXG155" s="10"/>
      <c r="VXH155" s="10"/>
      <c r="VXI155" s="10"/>
      <c r="VXJ155" s="10"/>
      <c r="VXK155" s="10"/>
      <c r="VXL155" s="10"/>
      <c r="VXM155" s="10"/>
      <c r="VXN155" s="10"/>
      <c r="VXO155" s="10"/>
      <c r="VXP155" s="10"/>
      <c r="VXQ155" s="10"/>
      <c r="VXR155" s="10"/>
      <c r="VXS155" s="10"/>
      <c r="VXT155" s="10"/>
      <c r="VXU155" s="10"/>
      <c r="VXV155" s="10"/>
      <c r="VXW155" s="10"/>
      <c r="VXX155" s="10"/>
      <c r="VXY155" s="10"/>
      <c r="VXZ155" s="10"/>
      <c r="VYA155" s="10"/>
      <c r="VYB155" s="10"/>
      <c r="VYC155" s="10"/>
      <c r="VYD155" s="10"/>
      <c r="VYE155" s="10"/>
      <c r="VYF155" s="10"/>
      <c r="VYG155" s="10"/>
      <c r="VYH155" s="10"/>
      <c r="VYI155" s="10"/>
      <c r="VYJ155" s="10"/>
      <c r="VYK155" s="10"/>
      <c r="VYL155" s="10"/>
      <c r="VYM155" s="10"/>
      <c r="VYN155" s="10"/>
      <c r="VYO155" s="10"/>
      <c r="VYP155" s="10"/>
      <c r="VYQ155" s="10"/>
      <c r="VYR155" s="10"/>
      <c r="VYS155" s="10"/>
      <c r="VYT155" s="10"/>
      <c r="VYU155" s="10"/>
      <c r="VYV155" s="10"/>
      <c r="VYW155" s="10"/>
      <c r="VYX155" s="10"/>
      <c r="VYY155" s="10"/>
      <c r="VYZ155" s="10"/>
      <c r="VZA155" s="10"/>
      <c r="VZB155" s="10"/>
      <c r="VZC155" s="10"/>
      <c r="VZD155" s="10"/>
      <c r="VZE155" s="10"/>
      <c r="VZF155" s="10"/>
      <c r="VZG155" s="10"/>
      <c r="VZH155" s="10"/>
      <c r="VZI155" s="10"/>
      <c r="VZJ155" s="10"/>
      <c r="VZK155" s="10"/>
      <c r="VZL155" s="10"/>
      <c r="VZM155" s="10"/>
      <c r="VZN155" s="10"/>
      <c r="VZO155" s="10"/>
      <c r="VZP155" s="10"/>
      <c r="VZQ155" s="10"/>
      <c r="VZR155" s="10"/>
      <c r="VZS155" s="10"/>
      <c r="VZT155" s="10"/>
      <c r="VZU155" s="10"/>
      <c r="VZV155" s="10"/>
      <c r="VZW155" s="10"/>
      <c r="VZX155" s="10"/>
      <c r="VZY155" s="10"/>
      <c r="VZZ155" s="10"/>
      <c r="WAA155" s="10"/>
      <c r="WAB155" s="10"/>
      <c r="WAC155" s="10"/>
      <c r="WAD155" s="10"/>
      <c r="WAE155" s="10"/>
      <c r="WAF155" s="10"/>
      <c r="WAG155" s="10"/>
      <c r="WAH155" s="10"/>
      <c r="WAI155" s="10"/>
      <c r="WAJ155" s="10"/>
      <c r="WAK155" s="10"/>
      <c r="WAL155" s="10"/>
      <c r="WAM155" s="10"/>
      <c r="WAN155" s="10"/>
      <c r="WAO155" s="10"/>
      <c r="WAP155" s="10"/>
      <c r="WAQ155" s="10"/>
      <c r="WAR155" s="10"/>
      <c r="WAS155" s="10"/>
      <c r="WAT155" s="10"/>
      <c r="WAU155" s="10"/>
      <c r="WAV155" s="10"/>
      <c r="WAW155" s="10"/>
      <c r="WAX155" s="10"/>
      <c r="WAY155" s="10"/>
      <c r="WAZ155" s="10"/>
      <c r="WBA155" s="10"/>
      <c r="WBB155" s="10"/>
      <c r="WBC155" s="10"/>
      <c r="WBD155" s="10"/>
      <c r="WBE155" s="10"/>
      <c r="WBF155" s="10"/>
      <c r="WBG155" s="10"/>
      <c r="WBH155" s="10"/>
      <c r="WBI155" s="10"/>
      <c r="WBJ155" s="10"/>
      <c r="WBK155" s="10"/>
      <c r="WBL155" s="10"/>
      <c r="WBM155" s="10"/>
      <c r="WBN155" s="10"/>
      <c r="WBO155" s="10"/>
      <c r="WBP155" s="10"/>
      <c r="WBQ155" s="10"/>
      <c r="WBR155" s="10"/>
      <c r="WBS155" s="10"/>
      <c r="WBT155" s="10"/>
      <c r="WBU155" s="10"/>
      <c r="WBV155" s="10"/>
      <c r="WBW155" s="10"/>
      <c r="WBX155" s="10"/>
      <c r="WBY155" s="10"/>
      <c r="WBZ155" s="10"/>
      <c r="WCA155" s="10"/>
      <c r="WCB155" s="10"/>
      <c r="WCC155" s="10"/>
      <c r="WCD155" s="10"/>
      <c r="WCE155" s="10"/>
      <c r="WCF155" s="10"/>
      <c r="WCG155" s="10"/>
      <c r="WCH155" s="10"/>
      <c r="WCI155" s="10"/>
      <c r="WCJ155" s="10"/>
      <c r="WCK155" s="10"/>
      <c r="WCL155" s="10"/>
      <c r="WCM155" s="10"/>
      <c r="WCN155" s="10"/>
      <c r="WCO155" s="10"/>
      <c r="WCP155" s="10"/>
      <c r="WCQ155" s="10"/>
      <c r="WCR155" s="10"/>
      <c r="WCS155" s="10"/>
      <c r="WCT155" s="10"/>
      <c r="WCU155" s="10"/>
      <c r="WCV155" s="10"/>
      <c r="WCW155" s="10"/>
      <c r="WCX155" s="10"/>
      <c r="WCY155" s="10"/>
      <c r="WCZ155" s="10"/>
      <c r="WDA155" s="10"/>
      <c r="WDB155" s="10"/>
      <c r="WDC155" s="10"/>
      <c r="WDD155" s="10"/>
      <c r="WDE155" s="10"/>
      <c r="WDF155" s="10"/>
      <c r="WDG155" s="10"/>
      <c r="WDH155" s="10"/>
      <c r="WDI155" s="10"/>
      <c r="WDJ155" s="10"/>
      <c r="WDK155" s="10"/>
      <c r="WDL155" s="10"/>
      <c r="WDM155" s="10"/>
      <c r="WDN155" s="10"/>
      <c r="WDO155" s="10"/>
      <c r="WDP155" s="10"/>
      <c r="WDQ155" s="10"/>
      <c r="WDR155" s="10"/>
      <c r="WDS155" s="10"/>
      <c r="WDT155" s="10"/>
      <c r="WDU155" s="10"/>
      <c r="WDV155" s="10"/>
      <c r="WDW155" s="10"/>
      <c r="WDX155" s="10"/>
      <c r="WDY155" s="10"/>
      <c r="WDZ155" s="10"/>
      <c r="WEA155" s="10"/>
      <c r="WEB155" s="10"/>
      <c r="WEC155" s="10"/>
      <c r="WED155" s="10"/>
      <c r="WEE155" s="10"/>
      <c r="WEF155" s="10"/>
      <c r="WEG155" s="10"/>
      <c r="WEH155" s="10"/>
      <c r="WEI155" s="10"/>
      <c r="WEJ155" s="10"/>
      <c r="WEK155" s="10"/>
      <c r="WEL155" s="10"/>
      <c r="WEM155" s="10"/>
      <c r="WEN155" s="10"/>
      <c r="WEO155" s="10"/>
      <c r="WEP155" s="10"/>
      <c r="WEQ155" s="10"/>
      <c r="WER155" s="10"/>
      <c r="WES155" s="10"/>
      <c r="WET155" s="10"/>
      <c r="WEU155" s="10"/>
      <c r="WEV155" s="10"/>
      <c r="WEW155" s="10"/>
      <c r="WEX155" s="10"/>
      <c r="WEY155" s="10"/>
      <c r="WEZ155" s="10"/>
      <c r="WFA155" s="10"/>
      <c r="WFB155" s="10"/>
      <c r="WFC155" s="10"/>
      <c r="WFD155" s="10"/>
      <c r="WFE155" s="10"/>
      <c r="WFF155" s="10"/>
      <c r="WFG155" s="10"/>
      <c r="WFH155" s="10"/>
      <c r="WFI155" s="10"/>
      <c r="WFJ155" s="10"/>
      <c r="WFK155" s="10"/>
      <c r="WFL155" s="10"/>
      <c r="WFM155" s="10"/>
      <c r="WFN155" s="10"/>
      <c r="WFO155" s="10"/>
      <c r="WFP155" s="10"/>
      <c r="WFQ155" s="10"/>
      <c r="WFR155" s="10"/>
      <c r="WFS155" s="10"/>
      <c r="WFT155" s="10"/>
      <c r="WFU155" s="10"/>
      <c r="WFV155" s="10"/>
      <c r="WFW155" s="10"/>
      <c r="WFX155" s="10"/>
      <c r="WFY155" s="10"/>
      <c r="WFZ155" s="10"/>
      <c r="WGA155" s="10"/>
      <c r="WGB155" s="10"/>
      <c r="WGC155" s="10"/>
      <c r="WGD155" s="10"/>
      <c r="WGE155" s="10"/>
      <c r="WGF155" s="10"/>
      <c r="WGG155" s="10"/>
      <c r="WGH155" s="10"/>
      <c r="WGI155" s="10"/>
      <c r="WGJ155" s="10"/>
      <c r="WGK155" s="10"/>
      <c r="WGL155" s="10"/>
      <c r="WGM155" s="10"/>
      <c r="WGN155" s="10"/>
      <c r="WGO155" s="10"/>
      <c r="WGP155" s="10"/>
      <c r="WGQ155" s="10"/>
      <c r="WGR155" s="10"/>
      <c r="WGS155" s="10"/>
      <c r="WGT155" s="10"/>
      <c r="WGU155" s="10"/>
      <c r="WGV155" s="10"/>
      <c r="WGW155" s="10"/>
      <c r="WGX155" s="10"/>
      <c r="WGY155" s="10"/>
      <c r="WGZ155" s="10"/>
      <c r="WHA155" s="10"/>
      <c r="WHB155" s="10"/>
      <c r="WHC155" s="10"/>
      <c r="WHD155" s="10"/>
      <c r="WHE155" s="10"/>
      <c r="WHF155" s="10"/>
      <c r="WHG155" s="10"/>
      <c r="WHH155" s="10"/>
      <c r="WHI155" s="10"/>
      <c r="WHJ155" s="10"/>
      <c r="WHK155" s="10"/>
      <c r="WHL155" s="10"/>
      <c r="WHM155" s="10"/>
      <c r="WHN155" s="10"/>
      <c r="WHO155" s="10"/>
      <c r="WHP155" s="10"/>
      <c r="WHQ155" s="10"/>
      <c r="WHR155" s="10"/>
      <c r="WHS155" s="10"/>
      <c r="WHT155" s="10"/>
      <c r="WHU155" s="10"/>
      <c r="WHV155" s="10"/>
      <c r="WHW155" s="10"/>
      <c r="WHX155" s="10"/>
      <c r="WHY155" s="10"/>
      <c r="WHZ155" s="10"/>
      <c r="WIA155" s="10"/>
      <c r="WIB155" s="10"/>
      <c r="WIC155" s="10"/>
      <c r="WID155" s="10"/>
      <c r="WIE155" s="10"/>
      <c r="WIF155" s="10"/>
      <c r="WIG155" s="10"/>
      <c r="WIH155" s="10"/>
      <c r="WII155" s="10"/>
      <c r="WIJ155" s="10"/>
      <c r="WIK155" s="10"/>
      <c r="WIL155" s="10"/>
      <c r="WIM155" s="10"/>
      <c r="WIN155" s="10"/>
      <c r="WIO155" s="10"/>
      <c r="WIP155" s="10"/>
      <c r="WIQ155" s="10"/>
      <c r="WIR155" s="10"/>
      <c r="WIS155" s="10"/>
      <c r="WIT155" s="10"/>
      <c r="WIU155" s="10"/>
      <c r="WIV155" s="10"/>
      <c r="WIW155" s="10"/>
      <c r="WIX155" s="10"/>
      <c r="WIY155" s="10"/>
      <c r="WIZ155" s="10"/>
      <c r="WJA155" s="10"/>
      <c r="WJB155" s="10"/>
      <c r="WJC155" s="10"/>
      <c r="WJD155" s="10"/>
      <c r="WJE155" s="10"/>
      <c r="WJF155" s="10"/>
      <c r="WJG155" s="10"/>
      <c r="WJH155" s="10"/>
      <c r="WJI155" s="10"/>
      <c r="WJJ155" s="10"/>
      <c r="WJK155" s="10"/>
      <c r="WJL155" s="10"/>
      <c r="WJM155" s="10"/>
      <c r="WJN155" s="10"/>
      <c r="WJO155" s="10"/>
      <c r="WJP155" s="10"/>
      <c r="WJQ155" s="10"/>
      <c r="WJR155" s="10"/>
      <c r="WJS155" s="10"/>
      <c r="WJT155" s="10"/>
      <c r="WJU155" s="10"/>
      <c r="WJV155" s="10"/>
      <c r="WJW155" s="10"/>
      <c r="WJX155" s="10"/>
      <c r="WJY155" s="10"/>
      <c r="WJZ155" s="10"/>
      <c r="WKA155" s="10"/>
      <c r="WKB155" s="10"/>
      <c r="WKC155" s="10"/>
      <c r="WKD155" s="10"/>
      <c r="WKE155" s="10"/>
      <c r="WKF155" s="10"/>
      <c r="WKG155" s="10"/>
      <c r="WKH155" s="10"/>
      <c r="WKI155" s="10"/>
      <c r="WKJ155" s="10"/>
      <c r="WKK155" s="10"/>
      <c r="WKL155" s="10"/>
      <c r="WKM155" s="10"/>
      <c r="WKN155" s="10"/>
      <c r="WKO155" s="10"/>
      <c r="WKP155" s="10"/>
      <c r="WKQ155" s="10"/>
      <c r="WKR155" s="10"/>
      <c r="WKS155" s="10"/>
      <c r="WKT155" s="10"/>
      <c r="WKU155" s="10"/>
      <c r="WKV155" s="10"/>
      <c r="WKW155" s="10"/>
      <c r="WKX155" s="10"/>
      <c r="WKY155" s="10"/>
      <c r="WKZ155" s="10"/>
      <c r="WLA155" s="10"/>
      <c r="WLB155" s="10"/>
      <c r="WLC155" s="10"/>
      <c r="WLD155" s="10"/>
      <c r="WLE155" s="10"/>
      <c r="WLF155" s="10"/>
      <c r="WLG155" s="10"/>
      <c r="WLH155" s="10"/>
      <c r="WLI155" s="10"/>
      <c r="WLJ155" s="10"/>
      <c r="WLK155" s="10"/>
      <c r="WLL155" s="10"/>
      <c r="WLM155" s="10"/>
      <c r="WLN155" s="10"/>
      <c r="WLO155" s="10"/>
      <c r="WLP155" s="10"/>
      <c r="WLQ155" s="10"/>
      <c r="WLR155" s="10"/>
      <c r="WLS155" s="10"/>
      <c r="WLT155" s="10"/>
      <c r="WLU155" s="10"/>
      <c r="WLV155" s="10"/>
      <c r="WLW155" s="10"/>
      <c r="WLX155" s="10"/>
      <c r="WLY155" s="10"/>
      <c r="WLZ155" s="10"/>
      <c r="WMA155" s="10"/>
      <c r="WMB155" s="10"/>
      <c r="WMC155" s="10"/>
      <c r="WMD155" s="10"/>
      <c r="WME155" s="10"/>
      <c r="WMF155" s="10"/>
      <c r="WMG155" s="10"/>
      <c r="WMH155" s="10"/>
      <c r="WMI155" s="10"/>
      <c r="WMJ155" s="10"/>
      <c r="WMK155" s="10"/>
      <c r="WML155" s="10"/>
      <c r="WMM155" s="10"/>
      <c r="WMN155" s="10"/>
      <c r="WMO155" s="10"/>
      <c r="WMP155" s="10"/>
      <c r="WMQ155" s="10"/>
      <c r="WMR155" s="10"/>
      <c r="WMS155" s="10"/>
      <c r="WMT155" s="10"/>
      <c r="WMU155" s="10"/>
      <c r="WMV155" s="10"/>
      <c r="WMW155" s="10"/>
      <c r="WMX155" s="10"/>
      <c r="WMY155" s="10"/>
      <c r="WMZ155" s="10"/>
      <c r="WNA155" s="10"/>
      <c r="WNB155" s="10"/>
      <c r="WNC155" s="10"/>
      <c r="WND155" s="10"/>
      <c r="WNE155" s="10"/>
      <c r="WNF155" s="10"/>
      <c r="WNG155" s="10"/>
      <c r="WNH155" s="10"/>
      <c r="WNI155" s="10"/>
      <c r="WNJ155" s="10"/>
      <c r="WNK155" s="10"/>
      <c r="WNL155" s="10"/>
      <c r="WNM155" s="10"/>
      <c r="WNN155" s="10"/>
      <c r="WNO155" s="10"/>
      <c r="WNP155" s="10"/>
      <c r="WNQ155" s="10"/>
      <c r="WNR155" s="10"/>
      <c r="WNS155" s="10"/>
      <c r="WNT155" s="10"/>
      <c r="WNU155" s="10"/>
      <c r="WNV155" s="10"/>
      <c r="WNW155" s="10"/>
      <c r="WNX155" s="10"/>
      <c r="WNY155" s="10"/>
      <c r="WNZ155" s="10"/>
      <c r="WOA155" s="10"/>
      <c r="WOB155" s="10"/>
      <c r="WOC155" s="10"/>
      <c r="WOD155" s="10"/>
      <c r="WOE155" s="10"/>
      <c r="WOF155" s="10"/>
      <c r="WOG155" s="10"/>
      <c r="WOH155" s="10"/>
      <c r="WOI155" s="10"/>
      <c r="WOJ155" s="10"/>
      <c r="WOK155" s="10"/>
      <c r="WOL155" s="10"/>
      <c r="WOM155" s="10"/>
      <c r="WON155" s="10"/>
      <c r="WOO155" s="10"/>
      <c r="WOP155" s="10"/>
      <c r="WOQ155" s="10"/>
      <c r="WOR155" s="10"/>
      <c r="WOS155" s="10"/>
      <c r="WOT155" s="10"/>
      <c r="WOU155" s="10"/>
      <c r="WOV155" s="10"/>
      <c r="WOW155" s="10"/>
      <c r="WOX155" s="10"/>
      <c r="WOY155" s="10"/>
      <c r="WOZ155" s="10"/>
      <c r="WPA155" s="10"/>
      <c r="WPB155" s="10"/>
      <c r="WPC155" s="10"/>
      <c r="WPD155" s="10"/>
      <c r="WPE155" s="10"/>
      <c r="WPF155" s="10"/>
      <c r="WPG155" s="10"/>
      <c r="WPH155" s="10"/>
      <c r="WPI155" s="10"/>
      <c r="WPJ155" s="10"/>
      <c r="WPK155" s="10"/>
      <c r="WPL155" s="10"/>
      <c r="WPM155" s="10"/>
      <c r="WPN155" s="10"/>
      <c r="WPO155" s="10"/>
      <c r="WPP155" s="10"/>
      <c r="WPQ155" s="10"/>
      <c r="WPR155" s="10"/>
      <c r="WPS155" s="10"/>
      <c r="WPT155" s="10"/>
      <c r="WPU155" s="10"/>
      <c r="WPV155" s="10"/>
      <c r="WPW155" s="10"/>
      <c r="WPX155" s="10"/>
      <c r="WPY155" s="10"/>
      <c r="WPZ155" s="10"/>
      <c r="WQA155" s="10"/>
      <c r="WQB155" s="10"/>
      <c r="WQC155" s="10"/>
      <c r="WQD155" s="10"/>
      <c r="WQE155" s="10"/>
      <c r="WQF155" s="10"/>
      <c r="WQG155" s="10"/>
      <c r="WQH155" s="10"/>
      <c r="WQI155" s="10"/>
      <c r="WQJ155" s="10"/>
      <c r="WQK155" s="10"/>
      <c r="WQL155" s="10"/>
      <c r="WQM155" s="10"/>
      <c r="WQN155" s="10"/>
      <c r="WQO155" s="10"/>
      <c r="WQP155" s="10"/>
      <c r="WQQ155" s="10"/>
      <c r="WQR155" s="10"/>
      <c r="WQS155" s="10"/>
      <c r="WQT155" s="10"/>
      <c r="WQU155" s="10"/>
      <c r="WQV155" s="10"/>
      <c r="WQW155" s="10"/>
      <c r="WQX155" s="10"/>
      <c r="WQY155" s="10"/>
      <c r="WQZ155" s="10"/>
      <c r="WRA155" s="10"/>
      <c r="WRB155" s="10"/>
      <c r="WRC155" s="10"/>
      <c r="WRD155" s="10"/>
      <c r="WRE155" s="10"/>
      <c r="WRF155" s="10"/>
      <c r="WRG155" s="10"/>
      <c r="WRH155" s="10"/>
      <c r="WRI155" s="10"/>
      <c r="WRJ155" s="10"/>
      <c r="WRK155" s="10"/>
      <c r="WRL155" s="10"/>
      <c r="WRM155" s="10"/>
      <c r="WRN155" s="10"/>
      <c r="WRO155" s="10"/>
      <c r="WRP155" s="10"/>
      <c r="WRQ155" s="10"/>
      <c r="WRR155" s="10"/>
      <c r="WRS155" s="10"/>
      <c r="WRT155" s="10"/>
      <c r="WRU155" s="10"/>
      <c r="WRV155" s="10"/>
      <c r="WRW155" s="10"/>
      <c r="WRX155" s="10"/>
      <c r="WRY155" s="10"/>
      <c r="WRZ155" s="10"/>
      <c r="WSA155" s="10"/>
      <c r="WSB155" s="10"/>
      <c r="WSC155" s="10"/>
      <c r="WSD155" s="10"/>
      <c r="WSE155" s="10"/>
      <c r="WSF155" s="10"/>
      <c r="WSG155" s="10"/>
      <c r="WSH155" s="10"/>
      <c r="WSI155" s="10"/>
      <c r="WSJ155" s="10"/>
      <c r="WSK155" s="10"/>
      <c r="WSL155" s="10"/>
      <c r="WSM155" s="10"/>
      <c r="WSN155" s="10"/>
      <c r="WSO155" s="10"/>
      <c r="WSP155" s="10"/>
      <c r="WSQ155" s="10"/>
      <c r="WSR155" s="10"/>
      <c r="WSS155" s="10"/>
      <c r="WST155" s="10"/>
      <c r="WSU155" s="10"/>
      <c r="WSV155" s="10"/>
      <c r="WSW155" s="10"/>
      <c r="WSX155" s="10"/>
      <c r="WSY155" s="10"/>
      <c r="WSZ155" s="10"/>
      <c r="WTA155" s="10"/>
      <c r="WTB155" s="10"/>
      <c r="WTC155" s="10"/>
      <c r="WTD155" s="10"/>
      <c r="WTE155" s="10"/>
      <c r="WTF155" s="10"/>
      <c r="WTG155" s="10"/>
      <c r="WTH155" s="10"/>
      <c r="WTI155" s="10"/>
      <c r="WTJ155" s="10"/>
      <c r="WTK155" s="10"/>
      <c r="WTL155" s="10"/>
      <c r="WTM155" s="10"/>
      <c r="WTN155" s="10"/>
      <c r="WTO155" s="10"/>
      <c r="WTP155" s="10"/>
      <c r="WTQ155" s="10"/>
      <c r="WTR155" s="10"/>
      <c r="WTS155" s="10"/>
      <c r="WTT155" s="10"/>
      <c r="WTU155" s="10"/>
      <c r="WTV155" s="10"/>
      <c r="WTW155" s="10"/>
      <c r="WTX155" s="10"/>
      <c r="WTY155" s="10"/>
      <c r="WTZ155" s="10"/>
      <c r="WUA155" s="10"/>
      <c r="WUB155" s="10"/>
      <c r="WUC155" s="10"/>
      <c r="WUD155" s="10"/>
      <c r="WUE155" s="10"/>
      <c r="WUF155" s="10"/>
      <c r="WUG155" s="10"/>
      <c r="WUH155" s="10"/>
      <c r="WUI155" s="10"/>
      <c r="WUJ155" s="10"/>
      <c r="WUK155" s="10"/>
      <c r="WUL155" s="10"/>
      <c r="WUM155" s="10"/>
      <c r="WUN155" s="10"/>
      <c r="WUO155" s="10"/>
      <c r="WUP155" s="10"/>
      <c r="WUQ155" s="10"/>
      <c r="WUR155" s="10"/>
      <c r="WUS155" s="10"/>
      <c r="WUT155" s="10"/>
      <c r="WUU155" s="10"/>
      <c r="WUV155" s="10"/>
      <c r="WUW155" s="10"/>
      <c r="WUX155" s="10"/>
      <c r="WUY155" s="10"/>
      <c r="WUZ155" s="10"/>
      <c r="WVA155" s="10"/>
      <c r="WVB155" s="10"/>
      <c r="WVC155" s="10"/>
      <c r="WVD155" s="10"/>
      <c r="WVE155" s="10"/>
      <c r="WVF155" s="10"/>
      <c r="WVG155" s="10"/>
      <c r="WVH155" s="10"/>
      <c r="WVI155" s="10"/>
      <c r="WVJ155" s="10"/>
      <c r="WVK155" s="10"/>
      <c r="WVL155" s="10"/>
      <c r="WVM155" s="10"/>
      <c r="WVN155" s="10"/>
      <c r="WVO155" s="10"/>
      <c r="WVP155" s="10"/>
      <c r="WVQ155" s="10"/>
      <c r="WVR155" s="10"/>
      <c r="WVS155" s="10"/>
      <c r="WVT155" s="10"/>
      <c r="WVU155" s="10"/>
      <c r="WVV155" s="10"/>
      <c r="WVW155" s="10"/>
      <c r="WVX155" s="10"/>
      <c r="WVY155" s="10"/>
      <c r="WVZ155" s="10"/>
      <c r="WWA155" s="10"/>
      <c r="WWB155" s="10"/>
      <c r="WWC155" s="10"/>
      <c r="WWD155" s="10"/>
      <c r="WWE155" s="10"/>
      <c r="WWF155" s="10"/>
      <c r="WWG155" s="10"/>
      <c r="WWH155" s="10"/>
      <c r="WWI155" s="10"/>
      <c r="WWJ155" s="10"/>
      <c r="WWK155" s="10"/>
      <c r="WWL155" s="10"/>
      <c r="WWM155" s="10"/>
      <c r="WWN155" s="10"/>
      <c r="WWO155" s="10"/>
      <c r="WWP155" s="10"/>
      <c r="WWQ155" s="10"/>
      <c r="WWR155" s="10"/>
      <c r="WWS155" s="10"/>
      <c r="WWT155" s="10"/>
      <c r="WWU155" s="10"/>
      <c r="WWV155" s="10"/>
      <c r="WWW155" s="10"/>
      <c r="WWX155" s="10"/>
      <c r="WWY155" s="10"/>
      <c r="WWZ155" s="10"/>
      <c r="WXA155" s="10"/>
      <c r="WXB155" s="10"/>
      <c r="WXC155" s="10"/>
      <c r="WXD155" s="10"/>
      <c r="WXE155" s="10"/>
      <c r="WXF155" s="10"/>
      <c r="WXG155" s="10"/>
      <c r="WXH155" s="10"/>
      <c r="WXI155" s="10"/>
      <c r="WXJ155" s="10"/>
      <c r="WXK155" s="10"/>
      <c r="WXL155" s="10"/>
      <c r="WXM155" s="10"/>
      <c r="WXN155" s="10"/>
      <c r="WXO155" s="10"/>
      <c r="WXP155" s="10"/>
      <c r="WXQ155" s="10"/>
      <c r="WXR155" s="10"/>
      <c r="WXS155" s="10"/>
      <c r="WXT155" s="10"/>
      <c r="WXU155" s="10"/>
      <c r="WXV155" s="10"/>
      <c r="WXW155" s="10"/>
      <c r="WXX155" s="10"/>
      <c r="WXY155" s="10"/>
      <c r="WXZ155" s="10"/>
      <c r="WYA155" s="10"/>
      <c r="WYB155" s="10"/>
      <c r="WYC155" s="10"/>
      <c r="WYD155" s="10"/>
      <c r="WYE155" s="10"/>
      <c r="WYF155" s="10"/>
      <c r="WYG155" s="10"/>
      <c r="WYH155" s="10"/>
      <c r="WYI155" s="10"/>
      <c r="WYJ155" s="10"/>
      <c r="WYK155" s="10"/>
      <c r="WYL155" s="10"/>
      <c r="WYM155" s="10"/>
      <c r="WYN155" s="10"/>
      <c r="WYO155" s="10"/>
      <c r="WYP155" s="10"/>
      <c r="WYQ155" s="10"/>
      <c r="WYR155" s="10"/>
      <c r="WYS155" s="10"/>
      <c r="WYT155" s="10"/>
      <c r="WYU155" s="10"/>
      <c r="WYV155" s="10"/>
      <c r="WYW155" s="10"/>
      <c r="WYX155" s="10"/>
      <c r="WYY155" s="10"/>
      <c r="WYZ155" s="10"/>
      <c r="WZA155" s="10"/>
      <c r="WZB155" s="10"/>
      <c r="WZC155" s="10"/>
      <c r="WZD155" s="10"/>
      <c r="WZE155" s="10"/>
      <c r="WZF155" s="10"/>
      <c r="WZG155" s="10"/>
      <c r="WZH155" s="10"/>
      <c r="WZI155" s="10"/>
      <c r="WZJ155" s="10"/>
      <c r="WZK155" s="10"/>
      <c r="WZL155" s="10"/>
      <c r="WZM155" s="10"/>
      <c r="WZN155" s="10"/>
      <c r="WZO155" s="10"/>
      <c r="WZP155" s="10"/>
      <c r="WZQ155" s="10"/>
      <c r="WZR155" s="10"/>
      <c r="WZS155" s="10"/>
      <c r="WZT155" s="10"/>
      <c r="WZU155" s="10"/>
      <c r="WZV155" s="10"/>
      <c r="WZW155" s="10"/>
      <c r="WZX155" s="10"/>
      <c r="WZY155" s="10"/>
      <c r="WZZ155" s="10"/>
      <c r="XAA155" s="10"/>
      <c r="XAB155" s="10"/>
      <c r="XAC155" s="10"/>
      <c r="XAD155" s="10"/>
      <c r="XAE155" s="10"/>
      <c r="XAF155" s="10"/>
      <c r="XAG155" s="10"/>
      <c r="XAH155" s="10"/>
      <c r="XAI155" s="10"/>
      <c r="XAJ155" s="10"/>
      <c r="XAK155" s="10"/>
      <c r="XAL155" s="10"/>
      <c r="XAM155" s="10"/>
      <c r="XAN155" s="10"/>
      <c r="XAO155" s="10"/>
      <c r="XAP155" s="10"/>
      <c r="XAQ155" s="10"/>
      <c r="XAR155" s="10"/>
      <c r="XAS155" s="10"/>
      <c r="XAT155" s="10"/>
      <c r="XAU155" s="10"/>
      <c r="XAV155" s="10"/>
      <c r="XAW155" s="10"/>
      <c r="XAX155" s="10"/>
      <c r="XAY155" s="10"/>
      <c r="XAZ155" s="10"/>
      <c r="XBA155" s="10"/>
      <c r="XBB155" s="10"/>
      <c r="XBC155" s="10"/>
      <c r="XBD155" s="10"/>
      <c r="XBE155" s="10"/>
      <c r="XBF155" s="10"/>
      <c r="XBG155" s="10"/>
      <c r="XBH155" s="10"/>
      <c r="XBI155" s="10"/>
      <c r="XBJ155" s="10"/>
      <c r="XBK155" s="10"/>
      <c r="XBL155" s="10"/>
      <c r="XBM155" s="10"/>
      <c r="XBN155" s="10"/>
      <c r="XBO155" s="10"/>
      <c r="XBP155" s="10"/>
      <c r="XBQ155" s="10"/>
      <c r="XBR155" s="10"/>
      <c r="XBS155" s="10"/>
      <c r="XBT155" s="10"/>
      <c r="XBU155" s="10"/>
      <c r="XBV155" s="10"/>
      <c r="XBW155" s="10"/>
      <c r="XBX155" s="10"/>
      <c r="XBY155" s="10"/>
      <c r="XBZ155" s="10"/>
      <c r="XCA155" s="10"/>
      <c r="XCB155" s="10"/>
      <c r="XCC155" s="10"/>
      <c r="XCD155" s="10"/>
      <c r="XCE155" s="10"/>
      <c r="XCF155" s="10"/>
      <c r="XCG155" s="10"/>
      <c r="XCH155" s="10"/>
      <c r="XCI155" s="10"/>
      <c r="XCJ155" s="10"/>
      <c r="XCK155" s="10"/>
      <c r="XCL155" s="10"/>
      <c r="XCM155" s="10"/>
      <c r="XCN155" s="10"/>
      <c r="XCO155" s="10"/>
      <c r="XCP155" s="10"/>
      <c r="XCQ155" s="10"/>
      <c r="XCR155" s="10"/>
      <c r="XCS155" s="10"/>
      <c r="XCT155" s="10"/>
      <c r="XCU155" s="10"/>
      <c r="XCV155" s="10"/>
      <c r="XCW155" s="10"/>
      <c r="XCX155" s="10"/>
      <c r="XCY155" s="10"/>
      <c r="XCZ155" s="10"/>
      <c r="XDA155" s="10"/>
      <c r="XDB155" s="10"/>
      <c r="XDC155" s="10"/>
      <c r="XDD155" s="10"/>
      <c r="XDE155" s="10"/>
      <c r="XDF155" s="10"/>
      <c r="XDG155" s="10"/>
      <c r="XDH155" s="10"/>
      <c r="XDI155" s="10"/>
      <c r="XDJ155" s="10"/>
      <c r="XDK155" s="10"/>
      <c r="XDL155" s="10"/>
      <c r="XDM155" s="10"/>
      <c r="XDN155" s="10"/>
      <c r="XDO155" s="10"/>
      <c r="XDP155" s="10"/>
      <c r="XDQ155" s="10"/>
      <c r="XDR155" s="10"/>
      <c r="XDS155" s="10"/>
      <c r="XDT155" s="10"/>
      <c r="XDU155" s="10"/>
      <c r="XDV155" s="10"/>
      <c r="XDW155" s="10"/>
      <c r="XDX155" s="10"/>
      <c r="XDY155" s="10"/>
      <c r="XDZ155" s="10"/>
      <c r="XEA155" s="10"/>
      <c r="XEB155" s="10"/>
      <c r="XEC155" s="10"/>
      <c r="XED155" s="10"/>
      <c r="XEE155" s="10"/>
      <c r="XEF155" s="10"/>
      <c r="XEG155" s="10"/>
      <c r="XEH155" s="10"/>
      <c r="XEI155" s="10"/>
      <c r="XEJ155" s="10"/>
      <c r="XEK155" s="10"/>
      <c r="XEL155" s="10"/>
      <c r="XEM155" s="10"/>
      <c r="XEN155" s="10"/>
      <c r="XEO155" s="10"/>
      <c r="XEP155" s="10"/>
      <c r="XEQ155" s="10"/>
      <c r="XER155" s="10"/>
      <c r="XES155" s="10"/>
      <c r="XET155" s="10"/>
      <c r="XEU155" s="10"/>
      <c r="XEV155" s="10"/>
      <c r="XEW155" s="10"/>
      <c r="XEX155" s="10"/>
      <c r="XEY155" s="10"/>
      <c r="XEZ155" s="10"/>
      <c r="XFA155" s="10"/>
      <c r="XFB155" s="10"/>
      <c r="XFC155" s="10"/>
    </row>
    <row r="156" spans="1:16383" ht="30" x14ac:dyDescent="0.3">
      <c r="A156" s="12" t="s">
        <v>122</v>
      </c>
      <c r="B156" s="41"/>
      <c r="C156" s="30"/>
      <c r="D156" s="51"/>
      <c r="E156" s="51"/>
    </row>
    <row r="157" spans="1:16383" ht="30" x14ac:dyDescent="0.3">
      <c r="A157" s="12" t="s">
        <v>123</v>
      </c>
      <c r="B157" s="41"/>
      <c r="C157" s="30"/>
      <c r="D157" s="52"/>
      <c r="E157" s="52"/>
    </row>
    <row r="158" spans="1:16383" ht="30" x14ac:dyDescent="0.3">
      <c r="A158" s="12" t="s">
        <v>182</v>
      </c>
      <c r="B158" s="41"/>
      <c r="C158" s="30"/>
      <c r="D158" s="52"/>
      <c r="E158" s="52"/>
    </row>
    <row r="159" spans="1:16383" ht="16.5" customHeight="1" x14ac:dyDescent="0.3">
      <c r="A159" s="13" t="s">
        <v>75</v>
      </c>
      <c r="B159" s="41"/>
      <c r="C159" s="30"/>
      <c r="D159" s="51"/>
      <c r="E159" s="51"/>
    </row>
    <row r="160" spans="1:16383" ht="16.5" customHeight="1" x14ac:dyDescent="0.3">
      <c r="A160" s="29" t="s">
        <v>124</v>
      </c>
      <c r="B160" s="41">
        <f>+B161+B162+B163</f>
        <v>0</v>
      </c>
      <c r="C160" s="41">
        <f t="shared" ref="C160:D160" si="36">+C161+C162+C163</f>
        <v>0</v>
      </c>
      <c r="D160" s="41">
        <f t="shared" si="36"/>
        <v>0</v>
      </c>
      <c r="E160" s="51"/>
    </row>
    <row r="161" spans="1:5" ht="16.5" customHeight="1" x14ac:dyDescent="0.3">
      <c r="A161" s="27" t="s">
        <v>112</v>
      </c>
      <c r="B161" s="41"/>
      <c r="C161" s="30"/>
      <c r="D161" s="51"/>
      <c r="E161" s="51"/>
    </row>
    <row r="162" spans="1:5" ht="16.5" customHeight="1" x14ac:dyDescent="0.3">
      <c r="A162" s="27" t="s">
        <v>118</v>
      </c>
      <c r="B162" s="41"/>
      <c r="C162" s="30"/>
      <c r="D162" s="51"/>
      <c r="E162" s="51"/>
    </row>
    <row r="163" spans="1:5" ht="30" x14ac:dyDescent="0.3">
      <c r="A163" s="27" t="s">
        <v>182</v>
      </c>
      <c r="B163" s="41"/>
      <c r="C163" s="30"/>
      <c r="D163" s="51"/>
      <c r="E163" s="51"/>
    </row>
    <row r="164" spans="1:5" x14ac:dyDescent="0.3">
      <c r="A164" s="13" t="s">
        <v>75</v>
      </c>
      <c r="B164" s="41"/>
      <c r="C164" s="30"/>
      <c r="D164" s="51"/>
      <c r="E164" s="51"/>
    </row>
    <row r="165" spans="1:5" x14ac:dyDescent="0.3">
      <c r="A165" s="13" t="s">
        <v>125</v>
      </c>
      <c r="B165" s="41"/>
      <c r="C165" s="48">
        <v>75</v>
      </c>
      <c r="D165" s="51"/>
      <c r="E165" s="51"/>
    </row>
    <row r="166" spans="1:5" x14ac:dyDescent="0.3">
      <c r="A166" s="13" t="s">
        <v>75</v>
      </c>
      <c r="B166" s="41"/>
      <c r="C166" s="48"/>
      <c r="D166" s="51"/>
      <c r="E166" s="51"/>
    </row>
    <row r="167" spans="1:5" x14ac:dyDescent="0.3">
      <c r="A167" s="11" t="s">
        <v>126</v>
      </c>
      <c r="B167" s="40">
        <f>+B168+B177</f>
        <v>0</v>
      </c>
      <c r="C167" s="40">
        <f>+C168+C177</f>
        <v>49531728</v>
      </c>
      <c r="D167" s="40">
        <f>+D168+D177</f>
        <v>8711495</v>
      </c>
      <c r="E167" s="51"/>
    </row>
    <row r="168" spans="1:5" x14ac:dyDescent="0.3">
      <c r="A168" s="11" t="s">
        <v>127</v>
      </c>
      <c r="B168" s="41">
        <f>B169+B174+B173+B175+B172</f>
        <v>0</v>
      </c>
      <c r="C168" s="41">
        <f t="shared" ref="C168:D168" si="37">C169+C174+C173+C175+C172</f>
        <v>48738210</v>
      </c>
      <c r="D168" s="41">
        <f t="shared" si="37"/>
        <v>8639379</v>
      </c>
      <c r="E168" s="51"/>
    </row>
    <row r="169" spans="1:5" x14ac:dyDescent="0.3">
      <c r="A169" s="12" t="s">
        <v>175</v>
      </c>
      <c r="B169" s="41">
        <f>B170+B171</f>
        <v>0</v>
      </c>
      <c r="C169" s="41">
        <f t="shared" ref="C169:D169" si="38">C170+C171</f>
        <v>48612130</v>
      </c>
      <c r="D169" s="41">
        <f t="shared" si="38"/>
        <v>8513299</v>
      </c>
      <c r="E169" s="51" t="s">
        <v>188</v>
      </c>
    </row>
    <row r="170" spans="1:5" ht="16.5" customHeight="1" x14ac:dyDescent="0.3">
      <c r="A170" s="56" t="s">
        <v>176</v>
      </c>
      <c r="B170" s="41"/>
      <c r="C170" s="30">
        <f>40094129+8506808</f>
        <v>48600937</v>
      </c>
      <c r="D170" s="51">
        <v>8506808</v>
      </c>
      <c r="E170" s="51"/>
    </row>
    <row r="171" spans="1:5" ht="16.5" customHeight="1" x14ac:dyDescent="0.3">
      <c r="A171" s="56" t="s">
        <v>177</v>
      </c>
      <c r="B171" s="41"/>
      <c r="C171" s="30">
        <f>4702+6491</f>
        <v>11193</v>
      </c>
      <c r="D171" s="51">
        <v>6491</v>
      </c>
      <c r="E171" s="51"/>
    </row>
    <row r="172" spans="1:5" ht="30" x14ac:dyDescent="0.3">
      <c r="A172" s="56" t="s">
        <v>182</v>
      </c>
      <c r="B172" s="41"/>
      <c r="C172" s="30">
        <v>126080</v>
      </c>
      <c r="D172" s="51">
        <v>126080</v>
      </c>
      <c r="E172" s="51"/>
    </row>
    <row r="173" spans="1:5" ht="16.5" customHeight="1" x14ac:dyDescent="0.3">
      <c r="A173" s="12" t="s">
        <v>128</v>
      </c>
      <c r="B173" s="41"/>
      <c r="C173" s="30"/>
      <c r="D173" s="51"/>
      <c r="E173" s="51"/>
    </row>
    <row r="174" spans="1:5" ht="16.5" customHeight="1" x14ac:dyDescent="0.3">
      <c r="A174" s="12" t="s">
        <v>129</v>
      </c>
      <c r="B174" s="41"/>
      <c r="C174" s="48"/>
      <c r="D174" s="51"/>
      <c r="E174" s="51"/>
    </row>
    <row r="175" spans="1:5" ht="16.5" customHeight="1" x14ac:dyDescent="0.3">
      <c r="A175" s="31" t="s">
        <v>130</v>
      </c>
      <c r="B175" s="41"/>
      <c r="C175" s="30"/>
      <c r="D175" s="51"/>
      <c r="E175" s="51"/>
    </row>
    <row r="176" spans="1:5" ht="16.5" customHeight="1" x14ac:dyDescent="0.3">
      <c r="A176" s="13" t="s">
        <v>75</v>
      </c>
      <c r="B176" s="41"/>
      <c r="C176" s="30"/>
      <c r="D176" s="51"/>
      <c r="E176" s="51"/>
    </row>
    <row r="177" spans="1:5" ht="16.5" customHeight="1" x14ac:dyDescent="0.3">
      <c r="A177" s="11" t="s">
        <v>131</v>
      </c>
      <c r="B177" s="41">
        <f t="shared" ref="B177:D177" si="39">B178+B179</f>
        <v>0</v>
      </c>
      <c r="C177" s="41">
        <f t="shared" si="39"/>
        <v>793518</v>
      </c>
      <c r="D177" s="41">
        <f t="shared" si="39"/>
        <v>72116</v>
      </c>
      <c r="E177" s="51"/>
    </row>
    <row r="178" spans="1:5" x14ac:dyDescent="0.3">
      <c r="A178" s="12" t="s">
        <v>79</v>
      </c>
      <c r="B178" s="41"/>
      <c r="C178" s="30">
        <f>721402+72116</f>
        <v>793518</v>
      </c>
      <c r="D178" s="51">
        <v>72116</v>
      </c>
      <c r="E178" s="51" t="s">
        <v>189</v>
      </c>
    </row>
    <row r="179" spans="1:5" x14ac:dyDescent="0.3">
      <c r="A179" s="32" t="s">
        <v>132</v>
      </c>
      <c r="B179" s="41"/>
      <c r="C179" s="30"/>
      <c r="D179" s="51"/>
      <c r="E179" s="51"/>
    </row>
    <row r="180" spans="1:5" x14ac:dyDescent="0.3">
      <c r="A180" s="13" t="s">
        <v>75</v>
      </c>
      <c r="B180" s="41"/>
      <c r="C180" s="30"/>
      <c r="D180" s="51"/>
      <c r="E180" s="51"/>
    </row>
    <row r="181" spans="1:5" x14ac:dyDescent="0.3">
      <c r="A181" s="13" t="s">
        <v>133</v>
      </c>
      <c r="B181" s="41"/>
      <c r="C181" s="30"/>
      <c r="D181" s="51"/>
      <c r="E181" s="51"/>
    </row>
    <row r="182" spans="1:5" x14ac:dyDescent="0.3">
      <c r="A182" s="13" t="s">
        <v>75</v>
      </c>
      <c r="B182" s="41"/>
      <c r="C182" s="30"/>
      <c r="D182" s="51"/>
      <c r="E182" s="51"/>
    </row>
    <row r="183" spans="1:5" ht="33" customHeight="1" x14ac:dyDescent="0.3">
      <c r="A183" s="13" t="s">
        <v>134</v>
      </c>
      <c r="B183" s="41"/>
      <c r="C183" s="30"/>
      <c r="D183" s="51"/>
      <c r="E183" s="51"/>
    </row>
    <row r="184" spans="1:5" ht="32.25" customHeight="1" x14ac:dyDescent="0.3">
      <c r="A184" s="13" t="s">
        <v>75</v>
      </c>
      <c r="B184" s="41"/>
      <c r="C184" s="30"/>
      <c r="D184" s="51"/>
      <c r="E184" s="51"/>
    </row>
    <row r="185" spans="1:5" x14ac:dyDescent="0.3">
      <c r="A185" s="11" t="s">
        <v>135</v>
      </c>
      <c r="B185" s="41">
        <f>B88+B100+B115+B131+B133+B135+B144+B148+B152+B159+B164+B166+B176+B180+B182+B184</f>
        <v>0</v>
      </c>
      <c r="C185" s="41">
        <f>C88+C100+C115+C131+C133+C135+C144+C148+C152+C159+C164+C166+C176+C180+C182+C184</f>
        <v>0</v>
      </c>
      <c r="D185" s="41">
        <f>D88+D100+D115+D131+D133+D135+D144+D148+D152+D159+D164+D166+D176+D180+D182+D184</f>
        <v>0</v>
      </c>
      <c r="E185" s="51"/>
    </row>
    <row r="186" spans="1:5" ht="30" x14ac:dyDescent="0.3">
      <c r="A186" s="11" t="s">
        <v>8</v>
      </c>
      <c r="B186" s="41">
        <f t="shared" ref="B186:D186" si="40">B187</f>
        <v>0</v>
      </c>
      <c r="C186" s="41">
        <f t="shared" si="40"/>
        <v>27890618</v>
      </c>
      <c r="D186" s="41">
        <f t="shared" si="40"/>
        <v>6500905</v>
      </c>
      <c r="E186" s="51"/>
    </row>
    <row r="187" spans="1:5" x14ac:dyDescent="0.3">
      <c r="A187" s="11" t="s">
        <v>136</v>
      </c>
      <c r="B187" s="41">
        <f t="shared" ref="B187:D187" si="41">B188+B197</f>
        <v>0</v>
      </c>
      <c r="C187" s="41">
        <f t="shared" si="41"/>
        <v>27890618</v>
      </c>
      <c r="D187" s="41">
        <f t="shared" si="41"/>
        <v>6500905</v>
      </c>
      <c r="E187" s="51"/>
    </row>
    <row r="188" spans="1:5" ht="30" x14ac:dyDescent="0.3">
      <c r="A188" s="11" t="s">
        <v>137</v>
      </c>
      <c r="B188" s="41">
        <f>B189+B192+B195+B190+B191+B196</f>
        <v>0</v>
      </c>
      <c r="C188" s="41">
        <f t="shared" ref="C188:D188" si="42">C189+C192+C195+C190+C191+C196</f>
        <v>26665618</v>
      </c>
      <c r="D188" s="41">
        <f t="shared" si="42"/>
        <v>5275905</v>
      </c>
      <c r="E188" s="51"/>
    </row>
    <row r="189" spans="1:5" ht="30" x14ac:dyDescent="0.3">
      <c r="A189" s="13" t="s">
        <v>161</v>
      </c>
      <c r="B189" s="41"/>
      <c r="C189" s="41">
        <f>15635726+3869365</f>
        <v>19505091</v>
      </c>
      <c r="D189" s="51">
        <v>3869365</v>
      </c>
      <c r="E189" s="51" t="s">
        <v>190</v>
      </c>
    </row>
    <row r="190" spans="1:5" ht="30" x14ac:dyDescent="0.3">
      <c r="A190" s="13" t="s">
        <v>162</v>
      </c>
      <c r="B190" s="41"/>
      <c r="C190" s="41">
        <f>568973+176792</f>
        <v>745765</v>
      </c>
      <c r="D190" s="51">
        <v>176792</v>
      </c>
      <c r="E190" s="51"/>
    </row>
    <row r="191" spans="1:5" ht="30" x14ac:dyDescent="0.3">
      <c r="A191" s="13" t="s">
        <v>163</v>
      </c>
      <c r="B191" s="41"/>
      <c r="C191" s="41">
        <f>162815+54133</f>
        <v>216948</v>
      </c>
      <c r="D191" s="51">
        <v>54133</v>
      </c>
      <c r="E191" s="51"/>
    </row>
    <row r="192" spans="1:5" ht="30" x14ac:dyDescent="0.3">
      <c r="A192" s="13" t="s">
        <v>164</v>
      </c>
      <c r="B192" s="41">
        <f>B193+B194</f>
        <v>0</v>
      </c>
      <c r="C192" s="41">
        <f t="shared" ref="C192:D192" si="43">C193+C194</f>
        <v>3593445</v>
      </c>
      <c r="D192" s="41">
        <f t="shared" si="43"/>
        <v>910943</v>
      </c>
      <c r="E192" s="51"/>
    </row>
    <row r="193" spans="1:5" ht="75" x14ac:dyDescent="0.3">
      <c r="A193" s="13" t="s">
        <v>138</v>
      </c>
      <c r="B193" s="41"/>
      <c r="C193" s="41"/>
      <c r="D193" s="51"/>
      <c r="E193" s="51"/>
    </row>
    <row r="194" spans="1:5" ht="75" x14ac:dyDescent="0.3">
      <c r="A194" s="13" t="s">
        <v>165</v>
      </c>
      <c r="B194" s="41"/>
      <c r="C194" s="41">
        <f>2682502+910943</f>
        <v>3593445</v>
      </c>
      <c r="D194" s="51">
        <v>910943</v>
      </c>
      <c r="E194" s="51"/>
    </row>
    <row r="195" spans="1:5" ht="45" x14ac:dyDescent="0.3">
      <c r="A195" s="13" t="s">
        <v>166</v>
      </c>
      <c r="B195" s="41"/>
      <c r="C195" s="41"/>
      <c r="D195" s="51"/>
      <c r="E195" s="51"/>
    </row>
    <row r="196" spans="1:5" ht="45" x14ac:dyDescent="0.3">
      <c r="A196" s="13" t="s">
        <v>167</v>
      </c>
      <c r="B196" s="41"/>
      <c r="C196" s="41">
        <f>2339697+264672</f>
        <v>2604369</v>
      </c>
      <c r="D196" s="51">
        <v>264672</v>
      </c>
      <c r="E196" s="51" t="s">
        <v>196</v>
      </c>
    </row>
    <row r="197" spans="1:5" ht="16.5" customHeight="1" x14ac:dyDescent="0.3">
      <c r="A197" s="11" t="s">
        <v>168</v>
      </c>
      <c r="B197" s="41">
        <f>B198+B199</f>
        <v>0</v>
      </c>
      <c r="C197" s="41">
        <f t="shared" ref="C197:D197" si="44">C198+C199</f>
        <v>1225000</v>
      </c>
      <c r="D197" s="41">
        <f t="shared" si="44"/>
        <v>1225000</v>
      </c>
      <c r="E197" s="51"/>
    </row>
    <row r="198" spans="1:5" ht="45" x14ac:dyDescent="0.3">
      <c r="A198" s="13" t="s">
        <v>169</v>
      </c>
      <c r="B198" s="41"/>
      <c r="C198" s="41"/>
      <c r="D198" s="51"/>
      <c r="E198" s="51"/>
    </row>
    <row r="199" spans="1:5" ht="30" x14ac:dyDescent="0.3">
      <c r="A199" s="13" t="s">
        <v>170</v>
      </c>
      <c r="B199" s="41"/>
      <c r="C199" s="41">
        <v>1225000</v>
      </c>
      <c r="D199" s="51">
        <v>1225000</v>
      </c>
      <c r="E199" s="51"/>
    </row>
    <row r="200" spans="1:5" ht="16.5" customHeight="1" x14ac:dyDescent="0.3">
      <c r="A200" s="33" t="s">
        <v>139</v>
      </c>
      <c r="B200" s="45">
        <f>+B201</f>
        <v>0</v>
      </c>
      <c r="C200" s="45">
        <f t="shared" ref="C200:D202" si="45">+C201</f>
        <v>3400653</v>
      </c>
      <c r="D200" s="45">
        <f t="shared" si="45"/>
        <v>1080101</v>
      </c>
      <c r="E200" s="51"/>
    </row>
    <row r="201" spans="1:5" ht="16.5" customHeight="1" x14ac:dyDescent="0.3">
      <c r="A201" s="33" t="s">
        <v>4</v>
      </c>
      <c r="B201" s="45">
        <f>+B202</f>
        <v>0</v>
      </c>
      <c r="C201" s="45">
        <f t="shared" si="45"/>
        <v>3400653</v>
      </c>
      <c r="D201" s="45">
        <f t="shared" si="45"/>
        <v>1080101</v>
      </c>
      <c r="E201" s="51"/>
    </row>
    <row r="202" spans="1:5" x14ac:dyDescent="0.3">
      <c r="A202" s="11" t="s">
        <v>140</v>
      </c>
      <c r="B202" s="45">
        <f>+B203</f>
        <v>0</v>
      </c>
      <c r="C202" s="45">
        <f t="shared" si="45"/>
        <v>3400653</v>
      </c>
      <c r="D202" s="45">
        <f t="shared" si="45"/>
        <v>1080101</v>
      </c>
      <c r="E202" s="51"/>
    </row>
    <row r="203" spans="1:5" x14ac:dyDescent="0.3">
      <c r="A203" s="33" t="s">
        <v>141</v>
      </c>
      <c r="B203" s="40">
        <f t="shared" ref="B203:D203" si="46">B204</f>
        <v>0</v>
      </c>
      <c r="C203" s="40">
        <f t="shared" si="46"/>
        <v>3400653</v>
      </c>
      <c r="D203" s="40">
        <f t="shared" si="46"/>
        <v>1080101</v>
      </c>
      <c r="E203" s="51"/>
    </row>
    <row r="204" spans="1:5" x14ac:dyDescent="0.3">
      <c r="A204" s="33" t="s">
        <v>142</v>
      </c>
      <c r="B204" s="40">
        <f t="shared" ref="B204:D204" si="47">B206+B207+B208</f>
        <v>0</v>
      </c>
      <c r="C204" s="40">
        <f t="shared" si="47"/>
        <v>3400653</v>
      </c>
      <c r="D204" s="40">
        <f t="shared" si="47"/>
        <v>1080101</v>
      </c>
      <c r="E204" s="51"/>
    </row>
    <row r="205" spans="1:5" x14ac:dyDescent="0.3">
      <c r="A205" s="33" t="s">
        <v>143</v>
      </c>
      <c r="B205" s="40">
        <f t="shared" ref="B205:D205" si="48">B206</f>
        <v>0</v>
      </c>
      <c r="C205" s="40">
        <f t="shared" si="48"/>
        <v>3400653</v>
      </c>
      <c r="D205" s="40">
        <f t="shared" si="48"/>
        <v>1080101</v>
      </c>
      <c r="E205" s="51"/>
    </row>
    <row r="206" spans="1:5" x14ac:dyDescent="0.3">
      <c r="A206" s="34" t="s">
        <v>144</v>
      </c>
      <c r="B206" s="41"/>
      <c r="C206" s="30">
        <f>2320552+1080101</f>
        <v>3400653</v>
      </c>
      <c r="D206" s="51">
        <v>1080101</v>
      </c>
      <c r="E206" s="51" t="s">
        <v>186</v>
      </c>
    </row>
    <row r="207" spans="1:5" x14ac:dyDescent="0.3">
      <c r="A207" s="34" t="s">
        <v>145</v>
      </c>
      <c r="B207" s="41"/>
      <c r="C207" s="30"/>
      <c r="D207" s="51"/>
      <c r="E207" s="51"/>
    </row>
    <row r="208" spans="1:5" x14ac:dyDescent="0.3">
      <c r="A208" s="16" t="s">
        <v>146</v>
      </c>
      <c r="B208" s="41"/>
      <c r="C208" s="30"/>
      <c r="D208" s="51"/>
      <c r="E208" s="51"/>
    </row>
    <row r="209" spans="1:5" ht="30" x14ac:dyDescent="0.3">
      <c r="A209" s="35" t="s">
        <v>10</v>
      </c>
      <c r="B209" s="38">
        <f t="shared" ref="B209:D209" si="49">B214+B210</f>
        <v>0</v>
      </c>
      <c r="C209" s="38">
        <f t="shared" si="49"/>
        <v>0</v>
      </c>
      <c r="D209" s="38">
        <f t="shared" si="49"/>
        <v>0</v>
      </c>
      <c r="E209" s="51"/>
    </row>
    <row r="210" spans="1:5" x14ac:dyDescent="0.3">
      <c r="A210" s="35" t="s">
        <v>147</v>
      </c>
      <c r="B210" s="38">
        <f t="shared" ref="B210:D210" si="50">B211+B212+B213</f>
        <v>0</v>
      </c>
      <c r="C210" s="38">
        <f t="shared" si="50"/>
        <v>0</v>
      </c>
      <c r="D210" s="38">
        <f t="shared" si="50"/>
        <v>0</v>
      </c>
      <c r="E210" s="51"/>
    </row>
    <row r="211" spans="1:5" x14ac:dyDescent="0.3">
      <c r="A211" s="35" t="s">
        <v>148</v>
      </c>
      <c r="B211" s="38"/>
      <c r="C211" s="38"/>
      <c r="D211" s="51"/>
      <c r="E211" s="51"/>
    </row>
    <row r="212" spans="1:5" x14ac:dyDescent="0.3">
      <c r="A212" s="35" t="s">
        <v>149</v>
      </c>
      <c r="B212" s="38"/>
      <c r="C212" s="38"/>
      <c r="D212" s="51"/>
      <c r="E212" s="51"/>
    </row>
    <row r="213" spans="1:5" x14ac:dyDescent="0.3">
      <c r="A213" s="35" t="s">
        <v>150</v>
      </c>
      <c r="B213" s="38"/>
      <c r="C213" s="38"/>
      <c r="D213" s="51"/>
      <c r="E213" s="51"/>
    </row>
    <row r="214" spans="1:5" x14ac:dyDescent="0.3">
      <c r="A214" s="35" t="s">
        <v>151</v>
      </c>
      <c r="B214" s="38">
        <f t="shared" ref="B214:D214" si="51">B215+B216+B217</f>
        <v>0</v>
      </c>
      <c r="C214" s="38">
        <f t="shared" si="51"/>
        <v>0</v>
      </c>
      <c r="D214" s="38">
        <f t="shared" si="51"/>
        <v>0</v>
      </c>
      <c r="E214" s="51"/>
    </row>
    <row r="215" spans="1:5" x14ac:dyDescent="0.3">
      <c r="A215" s="36" t="s">
        <v>152</v>
      </c>
      <c r="B215" s="30"/>
      <c r="C215" s="30"/>
      <c r="D215" s="51"/>
      <c r="E215" s="51"/>
    </row>
    <row r="216" spans="1:5" x14ac:dyDescent="0.3">
      <c r="A216" s="36" t="s">
        <v>153</v>
      </c>
      <c r="B216" s="30"/>
      <c r="C216" s="30"/>
      <c r="D216" s="51"/>
      <c r="E216" s="51"/>
    </row>
    <row r="217" spans="1:5" x14ac:dyDescent="0.3">
      <c r="A217" s="36" t="s">
        <v>150</v>
      </c>
      <c r="B217" s="30"/>
      <c r="C217" s="30"/>
      <c r="D217" s="51"/>
      <c r="E217" s="51"/>
    </row>
    <row r="218" spans="1:5" x14ac:dyDescent="0.3">
      <c r="A218" s="35" t="s">
        <v>154</v>
      </c>
      <c r="B218" s="38">
        <f>B219</f>
        <v>0</v>
      </c>
      <c r="C218" s="38">
        <f t="shared" ref="C218:D219" si="52">C219</f>
        <v>0</v>
      </c>
      <c r="D218" s="38">
        <f t="shared" si="52"/>
        <v>0</v>
      </c>
      <c r="E218" s="51"/>
    </row>
    <row r="219" spans="1:5" x14ac:dyDescent="0.3">
      <c r="A219" s="35" t="s">
        <v>4</v>
      </c>
      <c r="B219" s="38">
        <f>B220</f>
        <v>0</v>
      </c>
      <c r="C219" s="38">
        <f t="shared" si="52"/>
        <v>0</v>
      </c>
      <c r="D219" s="38">
        <f t="shared" si="52"/>
        <v>0</v>
      </c>
      <c r="E219" s="51"/>
    </row>
    <row r="220" spans="1:5" ht="30" x14ac:dyDescent="0.3">
      <c r="A220" s="35" t="s">
        <v>10</v>
      </c>
      <c r="B220" s="38">
        <f t="shared" ref="B220:D220" si="53">B223</f>
        <v>0</v>
      </c>
      <c r="C220" s="38">
        <f t="shared" si="53"/>
        <v>0</v>
      </c>
      <c r="D220" s="38">
        <f t="shared" si="53"/>
        <v>0</v>
      </c>
      <c r="E220" s="51"/>
    </row>
    <row r="221" spans="1:5" x14ac:dyDescent="0.3">
      <c r="A221" s="35" t="s">
        <v>16</v>
      </c>
      <c r="B221" s="38">
        <f>B222</f>
        <v>0</v>
      </c>
      <c r="C221" s="38">
        <f t="shared" ref="C221:D222" si="54">C222</f>
        <v>0</v>
      </c>
      <c r="D221" s="38">
        <f t="shared" si="54"/>
        <v>0</v>
      </c>
      <c r="E221" s="51"/>
    </row>
    <row r="222" spans="1:5" x14ac:dyDescent="0.3">
      <c r="A222" s="35" t="s">
        <v>4</v>
      </c>
      <c r="B222" s="38">
        <f>B223</f>
        <v>0</v>
      </c>
      <c r="C222" s="38">
        <f t="shared" si="54"/>
        <v>0</v>
      </c>
      <c r="D222" s="38">
        <f t="shared" si="54"/>
        <v>0</v>
      </c>
      <c r="E222" s="51"/>
    </row>
    <row r="223" spans="1:5" ht="30" x14ac:dyDescent="0.3">
      <c r="A223" s="36" t="s">
        <v>10</v>
      </c>
      <c r="B223" s="30"/>
      <c r="C223" s="30"/>
      <c r="D223" s="51"/>
      <c r="E223" s="51"/>
    </row>
    <row r="224" spans="1:5" x14ac:dyDescent="0.3">
      <c r="A224" s="35" t="s">
        <v>151</v>
      </c>
      <c r="B224" s="38">
        <f>B225</f>
        <v>0</v>
      </c>
      <c r="C224" s="38">
        <f t="shared" ref="C224:D226" si="55">C225</f>
        <v>0</v>
      </c>
      <c r="D224" s="38">
        <f t="shared" si="55"/>
        <v>0</v>
      </c>
      <c r="E224" s="51"/>
    </row>
    <row r="225" spans="1:5" x14ac:dyDescent="0.3">
      <c r="A225" s="35" t="s">
        <v>153</v>
      </c>
      <c r="B225" s="38">
        <f>B226</f>
        <v>0</v>
      </c>
      <c r="C225" s="38">
        <f t="shared" si="55"/>
        <v>0</v>
      </c>
      <c r="D225" s="38">
        <f t="shared" si="55"/>
        <v>0</v>
      </c>
      <c r="E225" s="51"/>
    </row>
    <row r="226" spans="1:5" x14ac:dyDescent="0.3">
      <c r="A226" s="35" t="s">
        <v>155</v>
      </c>
      <c r="B226" s="38">
        <f>B227</f>
        <v>0</v>
      </c>
      <c r="C226" s="38">
        <f t="shared" si="55"/>
        <v>0</v>
      </c>
      <c r="D226" s="38">
        <f t="shared" si="55"/>
        <v>0</v>
      </c>
      <c r="E226" s="51"/>
    </row>
    <row r="227" spans="1:5" x14ac:dyDescent="0.3">
      <c r="A227" s="36" t="s">
        <v>156</v>
      </c>
      <c r="B227" s="30"/>
      <c r="C227" s="30"/>
      <c r="D227" s="51"/>
      <c r="E227" s="51"/>
    </row>
    <row r="229" spans="1:5" x14ac:dyDescent="0.3">
      <c r="A229" s="3" t="s">
        <v>159</v>
      </c>
    </row>
    <row r="231" spans="1:5" x14ac:dyDescent="0.3">
      <c r="A231" s="3" t="s">
        <v>192</v>
      </c>
      <c r="C231" s="3" t="s">
        <v>195</v>
      </c>
    </row>
    <row r="232" spans="1:5" x14ac:dyDescent="0.3">
      <c r="A232" s="3" t="s">
        <v>193</v>
      </c>
      <c r="C232" s="3" t="s">
        <v>194</v>
      </c>
    </row>
  </sheetData>
  <protectedRanges>
    <protectedRange sqref="A2:A3 B1:B3" name="Zonă1_1" securityDescriptor="O:WDG:WDD:(A;;CC;;;WD)"/>
    <protectedRange sqref="C46:C51 C156:C159 C70 C37:C40 C127:C131 C103:C108 C62:C66 C81:C85 C92:C93 C54:C57 C154 C111:C115 C138:C140 C25:C33 C35 C117:C125 C95:C100" name="Zonă3"/>
    <protectedRange sqref="A1" name="Zonă1_1_1_1_1_1" securityDescriptor="O:WDG:WDD:(A;;CC;;;WD)"/>
  </protectedRanges>
  <printOptions horizontalCentered="1"/>
  <pageMargins left="0.75" right="0.75" top="0.21" bottom="0.18" header="0.17" footer="0.17"/>
  <pageSetup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CHELTUIELI</vt:lpstr>
      <vt:lpstr>CHELTUIELI!Print_Area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Geanina NICUTA</dc:creator>
  <cp:lastModifiedBy>Dut Mira</cp:lastModifiedBy>
  <cp:lastPrinted>2021-05-12T11:12:30Z</cp:lastPrinted>
  <dcterms:created xsi:type="dcterms:W3CDTF">2020-08-07T11:14:11Z</dcterms:created>
  <dcterms:modified xsi:type="dcterms:W3CDTF">2021-05-12T11:21:58Z</dcterms:modified>
</cp:coreProperties>
</file>